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2015" sheetId="1" r:id="rId1"/>
  </sheets>
  <externalReferences>
    <externalReference r:id="rId4"/>
  </externalReferences>
  <definedNames>
    <definedName name="_xlnm.Print_Area" localSheetId="0">'2015'!$A$1:$F$166</definedName>
  </definedNames>
  <calcPr fullCalcOnLoad="1"/>
</workbook>
</file>

<file path=xl/sharedStrings.xml><?xml version="1.0" encoding="utf-8"?>
<sst xmlns="http://schemas.openxmlformats.org/spreadsheetml/2006/main" count="398" uniqueCount="330">
  <si>
    <t>об итогах финансово-хозяйственной деятельности учреждения</t>
  </si>
  <si>
    <r>
      <t xml:space="preserve">№ </t>
    </r>
    <r>
      <rPr>
        <sz val="10"/>
        <color indexed="8"/>
        <rFont val="Times New Roman"/>
        <family val="1"/>
      </rPr>
      <t>п/п</t>
    </r>
  </si>
  <si>
    <t>Наименование показателя</t>
  </si>
  <si>
    <t>План</t>
  </si>
  <si>
    <t>Факт</t>
  </si>
  <si>
    <t>1.</t>
  </si>
  <si>
    <t>ПРОИЗВОДСТВЕННЫЕ ПОКАЗАТЕЛИ:</t>
  </si>
  <si>
    <t>1.1</t>
  </si>
  <si>
    <t>Мощность учреждения по паспорту (указать ед.изм.)</t>
  </si>
  <si>
    <t>1.2</t>
  </si>
  <si>
    <t>Штатное расписание (ед.)</t>
  </si>
  <si>
    <t>1.3</t>
  </si>
  <si>
    <t>Списочная численность (чел.)</t>
  </si>
  <si>
    <t>1.4</t>
  </si>
  <si>
    <t>Количество основного персонала (чел.)</t>
  </si>
  <si>
    <t>1.5</t>
  </si>
  <si>
    <t>Принято персонала за отчетный период (чел.)</t>
  </si>
  <si>
    <t>1.6</t>
  </si>
  <si>
    <t>Уволено персонала за отчетный период (чел.)</t>
  </si>
  <si>
    <t>1.7</t>
  </si>
  <si>
    <t>Средняя заработная плата работников, рублей/месяц</t>
  </si>
  <si>
    <t>1.8</t>
  </si>
  <si>
    <t>Средняя заработная плата руководящего персонала, рублей/месяц</t>
  </si>
  <si>
    <t>1.9</t>
  </si>
  <si>
    <t>Доля заработной платы руководителя в фонде оплаты труда (%)</t>
  </si>
  <si>
    <t>1.11</t>
  </si>
  <si>
    <t>Образование</t>
  </si>
  <si>
    <t>1.11.1</t>
  </si>
  <si>
    <t>Наименование типового проекта сооружения</t>
  </si>
  <si>
    <t>1.11.2</t>
  </si>
  <si>
    <t>Среднегодовое количество классов/групп (ед.)</t>
  </si>
  <si>
    <t>1.11.3</t>
  </si>
  <si>
    <t>Среднегодовое количество детей (чел.)</t>
  </si>
  <si>
    <t>1.11.4</t>
  </si>
  <si>
    <t>Среднее количество дней посещения на 1 ребенка за год</t>
  </si>
  <si>
    <t>1.11.5</t>
  </si>
  <si>
    <t>Дето-дни (ед.)</t>
  </si>
  <si>
    <t>1.11.6</t>
  </si>
  <si>
    <t>Средняя наполняемость группы/класса (чел.)</t>
  </si>
  <si>
    <t>1.11.7</t>
  </si>
  <si>
    <t>Средняя заработная плата педагогических работников, рублей/месяц</t>
  </si>
  <si>
    <t>1.11.8</t>
  </si>
  <si>
    <t>Соотношение численности учителей и численности прочего персонала (%)</t>
  </si>
  <si>
    <t>1.11.9</t>
  </si>
  <si>
    <t>Соотношение численности лиц (среднегодовая), обучающихся в государственных общеобразовательных учреждениях, приходящихся на 1 работника государственного общеобразовательного учреждения (%)</t>
  </si>
  <si>
    <t>1.11.10</t>
  </si>
  <si>
    <t>Соотношение численности лиц (среднегодовая), обучающихся в государственных общеобразовательных учреждениях, приходящихся на 1 учителя государственного общеобразовательного учреждения (%)</t>
  </si>
  <si>
    <t>1.11.11</t>
  </si>
  <si>
    <t>Средний возраст педагогического состава (лет)</t>
  </si>
  <si>
    <t>1.11.12</t>
  </si>
  <si>
    <t>Доля педагогов имеющих стаж менее 5 лет (%)</t>
  </si>
  <si>
    <t>1.11.13</t>
  </si>
  <si>
    <t>Доля выпусников, не сдавших ЕГЭ по русскому языку и/или математике, в общей численности выпусников (%)</t>
  </si>
  <si>
    <t>1.12</t>
  </si>
  <si>
    <t>1.12.1</t>
  </si>
  <si>
    <t>1.12.2</t>
  </si>
  <si>
    <t>1.13</t>
  </si>
  <si>
    <t>Культура</t>
  </si>
  <si>
    <t>1.13.1</t>
  </si>
  <si>
    <t>Количество учащихся (чел.)</t>
  </si>
  <si>
    <t>1.13.2</t>
  </si>
  <si>
    <t>Количество мероприятий (ед.)</t>
  </si>
  <si>
    <t>1.13.3</t>
  </si>
  <si>
    <t>Количество коллективов (ед.)</t>
  </si>
  <si>
    <t>1.13.4</t>
  </si>
  <si>
    <t>Количество посещений сайта (шт.)</t>
  </si>
  <si>
    <t>1.13.5</t>
  </si>
  <si>
    <t>Количество экземпляров печатных изданий (шт.)</t>
  </si>
  <si>
    <t>1.13.6</t>
  </si>
  <si>
    <t>Количество посещений (тыс.)</t>
  </si>
  <si>
    <t>1.14</t>
  </si>
  <si>
    <t>Здравоохранение</t>
  </si>
  <si>
    <t>1.14.1.</t>
  </si>
  <si>
    <t>Укомплектованность учреждения пресоналом, в том числе (%):</t>
  </si>
  <si>
    <t>1.14.1.1</t>
  </si>
  <si>
    <t>врачами</t>
  </si>
  <si>
    <t>1.14.1.2</t>
  </si>
  <si>
    <t>средним медицинским персоналом</t>
  </si>
  <si>
    <t>1.14.1.3</t>
  </si>
  <si>
    <t>младшим медицинским персоналом</t>
  </si>
  <si>
    <t>1.14.2.</t>
  </si>
  <si>
    <t>1.14.3</t>
  </si>
  <si>
    <t>1.15</t>
  </si>
  <si>
    <t>Социальная защита населения</t>
  </si>
  <si>
    <t>1.15.1</t>
  </si>
  <si>
    <t>Укомплектованность учреждения пресоналом (%):</t>
  </si>
  <si>
    <t>1.15.2</t>
  </si>
  <si>
    <t>Количество коек (ед.)</t>
  </si>
  <si>
    <t>1.15.3</t>
  </si>
  <si>
    <t>Количество койко-дней (тыс.)</t>
  </si>
  <si>
    <t>1.15.4</t>
  </si>
  <si>
    <t>Отделения социальной помощи на дому (ед.)</t>
  </si>
  <si>
    <t>1.15.5</t>
  </si>
  <si>
    <t>Численность обслуживаемых отделениями социальной помощи на дому (ед.)</t>
  </si>
  <si>
    <t>1.15.6</t>
  </si>
  <si>
    <t>Численность обслуживаемых всего (чел.)</t>
  </si>
  <si>
    <t>2.</t>
  </si>
  <si>
    <t>ИСТОЧНИКИ ФИНАНСИРОВАНИЯ (тыс.руб.):</t>
  </si>
  <si>
    <t>2.1</t>
  </si>
  <si>
    <t>Всего финансирование, в т.ч.</t>
  </si>
  <si>
    <t>2.2</t>
  </si>
  <si>
    <t>2.2.1</t>
  </si>
  <si>
    <t>2.2.2</t>
  </si>
  <si>
    <t>2.3</t>
  </si>
  <si>
    <t>2.3.1</t>
  </si>
  <si>
    <t>2.3.2</t>
  </si>
  <si>
    <t>2.4</t>
  </si>
  <si>
    <t>Средства от предоставления дополнительных платных услуг (расшифровать каких)</t>
  </si>
  <si>
    <t>2.4.1</t>
  </si>
  <si>
    <t>2.4.2</t>
  </si>
  <si>
    <t>2.4.3</t>
  </si>
  <si>
    <t>2.4.4</t>
  </si>
  <si>
    <t>3.</t>
  </si>
  <si>
    <t>3.1</t>
  </si>
  <si>
    <t>3.2</t>
  </si>
  <si>
    <t>3.2.1</t>
  </si>
  <si>
    <t>3.2.2</t>
  </si>
  <si>
    <t>3.2.3</t>
  </si>
  <si>
    <t>3.3</t>
  </si>
  <si>
    <t>4.</t>
  </si>
  <si>
    <t>ЛИМИТЫ ПОТРЕБЛЕНИЯ ТЭР И ВОДЫ</t>
  </si>
  <si>
    <t>4.1</t>
  </si>
  <si>
    <t>4.2</t>
  </si>
  <si>
    <t>4.3</t>
  </si>
  <si>
    <t>4.4</t>
  </si>
  <si>
    <t xml:space="preserve">Экономия по ТЭР и воде (тыс.руб.) </t>
  </si>
  <si>
    <t>4.6</t>
  </si>
  <si>
    <t>Потребность в установке приборов учета ТЭР и воды (шт.)</t>
  </si>
  <si>
    <t>4.7</t>
  </si>
  <si>
    <t>Потребность в замене приборов учета ТЭР и воды (шт.)</t>
  </si>
  <si>
    <t>5.</t>
  </si>
  <si>
    <t>УКРЕПЛЕНИЕ МАТЕРИАЛЬНО-ТЕХНИЧЕСКОЙ БАЗЫ</t>
  </si>
  <si>
    <t>5.1</t>
  </si>
  <si>
    <t>5.2</t>
  </si>
  <si>
    <t>6.</t>
  </si>
  <si>
    <t>ФИНАНСОВОЕ СОСТОЯНИЕ (тыс.руб.):</t>
  </si>
  <si>
    <t>6.1</t>
  </si>
  <si>
    <t>Кредиторская задолженность - всего,  в том числе:</t>
  </si>
  <si>
    <t>6.1.1</t>
  </si>
  <si>
    <t>6.1.2</t>
  </si>
  <si>
    <t>6.1.2.1</t>
  </si>
  <si>
    <t>6.1.3</t>
  </si>
  <si>
    <t>6.2</t>
  </si>
  <si>
    <t xml:space="preserve">Дебиторская задолженность - всего, </t>
  </si>
  <si>
    <t>6.2.1</t>
  </si>
  <si>
    <t>6.2.2</t>
  </si>
  <si>
    <t>7.</t>
  </si>
  <si>
    <t>Сведения об эффективности использования государственного имущества, которым наделено предприятие, в том числе:</t>
  </si>
  <si>
    <t>7.1</t>
  </si>
  <si>
    <t>общие площади зданий и сооружений, кв.м,</t>
  </si>
  <si>
    <t>в т.ч. фактические используемые учреждением</t>
  </si>
  <si>
    <t>7.2</t>
  </si>
  <si>
    <t>общие площади используемых земельных участков, кв.м,</t>
  </si>
  <si>
    <t>7.3</t>
  </si>
  <si>
    <t>наличие правоустанавливающих документов на здания, сооружения и земельные участки (реквизиты документов, площади в соответствии с правоустанавливающими документами, кв.м)</t>
  </si>
  <si>
    <t>7.4</t>
  </si>
  <si>
    <t>количество площадей, сдаваемых в аренду, (кв.м)</t>
  </si>
  <si>
    <t>7.5</t>
  </si>
  <si>
    <t>количество объектов, сдаваемых в аренду (ед.)</t>
  </si>
  <si>
    <t>8.</t>
  </si>
  <si>
    <t>Контрольно-ревизионная работа (результаты проверок)</t>
  </si>
  <si>
    <t>8.1</t>
  </si>
  <si>
    <t>8.2</t>
  </si>
  <si>
    <t>Выявленные замечания, сумма штрафов (тыс.руб.)</t>
  </si>
  <si>
    <t>8.3</t>
  </si>
  <si>
    <t>Устранение замечаний (да/нет)</t>
  </si>
  <si>
    <t>9.</t>
  </si>
  <si>
    <t>РАБОТА С ОБРАЩЕНИЯМИ И ЖАЛОБАМИ:</t>
  </si>
  <si>
    <t>9.1</t>
  </si>
  <si>
    <t>Поступило жалоб/обращений, (шт.)</t>
  </si>
  <si>
    <t>9.2</t>
  </si>
  <si>
    <t>Закрыто жалоб/обращений, (шт.)</t>
  </si>
  <si>
    <t>10.</t>
  </si>
  <si>
    <t>Наличие проблемных вопросов, требующих дополнительного финансирования (представить перечень, принятые решения по вопросу)</t>
  </si>
  <si>
    <t>Директор</t>
  </si>
  <si>
    <t xml:space="preserve">Главный бухгалтер </t>
  </si>
  <si>
    <t>2014 год</t>
  </si>
  <si>
    <t>2.4.5</t>
  </si>
  <si>
    <t>2.4.6</t>
  </si>
  <si>
    <t>2.4.7</t>
  </si>
  <si>
    <t>Наличие лицензии на право ведения платных образовательных услуг (да, нет)</t>
  </si>
  <si>
    <t>Средства бюджета СПб, ф 00 (тыс. руб.)</t>
  </si>
  <si>
    <t>Средства Федерального бюджета, ф 83, 84 (тыс. руб.)</t>
  </si>
  <si>
    <t>Средства, поступившие от добровольных пожертвований и целевых взносов (тыс. руб.)</t>
  </si>
  <si>
    <t>Родительская плата за присмотр и уход за детьми в ОУ, реализующих программы дошкольного образования (тыс. руб)</t>
  </si>
  <si>
    <t>Целевые средства, поступившие на обеспечение социальным питанием учащихся ОУ; средства, поступившие за организацию питания сотрудников ДОУ  (тыс. руб.)</t>
  </si>
  <si>
    <t>Средства от сдачи площадей в аренду (указать площадь в скобках в этой же графе, кв.м) (тыс. руб)</t>
  </si>
  <si>
    <t>Текущая задолженность (тыс. руб.)</t>
  </si>
  <si>
    <t>Прочие (тыс.руб)</t>
  </si>
  <si>
    <t>Количество отделений/групп (ед.)</t>
  </si>
  <si>
    <t>Количество занимающихся (ед.)</t>
  </si>
  <si>
    <t>Количество воспитанников на начало учебного года (чел.)</t>
  </si>
  <si>
    <t>Средняя наполняемость группы (чел.)</t>
  </si>
  <si>
    <t>Соотношение численности педагогических работников и численности прочего персонала (%)</t>
  </si>
  <si>
    <t>Доля педагогов имеющих стаж менее 3 лет (%)</t>
  </si>
  <si>
    <t>1.12.3</t>
  </si>
  <si>
    <t>1.12.4</t>
  </si>
  <si>
    <t>1.12.5</t>
  </si>
  <si>
    <t>1.12.6</t>
  </si>
  <si>
    <t>1.12.7</t>
  </si>
  <si>
    <t>Электроэнергия (тыс.кВт/ч)/тыс.руб.
План указывать на 01.01 / на 01.10</t>
  </si>
  <si>
    <t>Тепловая энергия (Гкалл) /тыс.руб.
План указывать на 01.01 / на 01.10</t>
  </si>
  <si>
    <t>Водоснабжение и водоотведение (тыс.куб.м) /тыс.руб.
План указывать на 01.01 / на 01.10</t>
  </si>
  <si>
    <t>Выполнение планов по достижению соотношения заработной платы по категориям медицинских работников со средней заработной платов в субъекте:</t>
  </si>
  <si>
    <t>1.14.2.1</t>
  </si>
  <si>
    <t>1.14.2.2</t>
  </si>
  <si>
    <t>1.14.2.3</t>
  </si>
  <si>
    <t>врачи</t>
  </si>
  <si>
    <t>средний медицинский персонал</t>
  </si>
  <si>
    <t>младший медицинский персонал</t>
  </si>
  <si>
    <t>1.14.3.1</t>
  </si>
  <si>
    <t>1.14.3.2</t>
  </si>
  <si>
    <t>1.14.3.3</t>
  </si>
  <si>
    <t>Выполнение государственного задания, в т.ч.</t>
  </si>
  <si>
    <t>Врачебные посещения, количество вызовов, исследований  за счет средств бюджета (ед)</t>
  </si>
  <si>
    <t>Врачебные посещения, УЕТ за счет средств ОМС (ед)</t>
  </si>
  <si>
    <t>Выполнение плана по диспансеризации (чел)</t>
  </si>
  <si>
    <t>Средства, полученные от предоставления платных  услуг (тыс. руб.)</t>
  </si>
  <si>
    <t>2.4.8</t>
  </si>
  <si>
    <t>Проверяющий орган, дата проверки, в т.ч.</t>
  </si>
  <si>
    <t>8.1.1</t>
  </si>
  <si>
    <t>8.1.2</t>
  </si>
  <si>
    <t>прокурорские проверки</t>
  </si>
  <si>
    <t>проверки страховых компаний ТФ ОМС</t>
  </si>
  <si>
    <t>9.1.1</t>
  </si>
  <si>
    <t>в т.ч. обоснованных</t>
  </si>
  <si>
    <t>Среднее количество дней посещения на 1 ребенка в год по району*</t>
  </si>
  <si>
    <t>Субсидии на иные цели, тыс. руб.</t>
  </si>
  <si>
    <t>1.11.14</t>
  </si>
  <si>
    <t>Субсидии на выполнение государственного задания, тыс. руб.</t>
  </si>
  <si>
    <t xml:space="preserve">Приложение № 3
к распоряжению администрации 
Красногвардейского района 
Санкт-Петербурга 
от _____________ № __________
</t>
  </si>
  <si>
    <t>М.П.</t>
  </si>
  <si>
    <t>Физическая культура и спорт</t>
  </si>
  <si>
    <t>По результатам состоявшихся торгов ( втом числе открытый конкурс, открытый аукцион, конкурс с ограниченным участием)</t>
  </si>
  <si>
    <t>По результатам состоявшихся запроса котировок, запроса предложений</t>
  </si>
  <si>
    <t>У единственного поставщика, подрядчика, исполнителя, в том числе:</t>
  </si>
  <si>
    <t>3.2.3.1</t>
  </si>
  <si>
    <t>3.2.3.2</t>
  </si>
  <si>
    <t>3.2.3.3</t>
  </si>
  <si>
    <t>3.2.3.4</t>
  </si>
  <si>
    <t>3.4.1</t>
  </si>
  <si>
    <t>По результатам конкурентных способов закупки</t>
  </si>
  <si>
    <t>3.4.2</t>
  </si>
  <si>
    <t>По результатам неконкурентных способов закупки</t>
  </si>
  <si>
    <t>3.5</t>
  </si>
  <si>
    <t>Иные источники доходов (тыс. руб.)</t>
  </si>
  <si>
    <t>На оказание коммунальных услуг (КОСГУ 221, 223)</t>
  </si>
  <si>
    <t>Средства ОМС (тыс. руб)</t>
  </si>
  <si>
    <t>* В случае, если среднее количество по учреждению ниже чем по району требуются пояснения</t>
  </si>
  <si>
    <t>х</t>
  </si>
  <si>
    <t>ФОРМА ОТЧЁТА</t>
  </si>
  <si>
    <t>2015 год</t>
  </si>
  <si>
    <t>Объем денежных средств, подлежащих расходованию на поставки товаров, выполнение работ, оказание услуг (тыс.руб.)                               ( 44-ФЗ, 223-ФЗ)</t>
  </si>
  <si>
    <t>Объём заключенных контрактов по способам размещения                       (44-ФЗ) (в тыс.руб., в %)</t>
  </si>
  <si>
    <t>По результатам несостоявшихся торгов, запросов котировок, запросов предложений (п. 25ч.1 ст. 93 44-ФЗ)</t>
  </si>
  <si>
    <t>Возникшая экономия по результатам закупок (44-ФЗ, 223-ФЗ)</t>
  </si>
  <si>
    <t>школа (нежилое)</t>
  </si>
  <si>
    <t>-</t>
  </si>
  <si>
    <t>Да</t>
  </si>
  <si>
    <t>(77.7 кв.м.)   331,0</t>
  </si>
  <si>
    <t>7 396,5                               57,0 %</t>
  </si>
  <si>
    <t>7 378,5                          56,9 %</t>
  </si>
  <si>
    <t>1 651,1                     25,4 %</t>
  </si>
  <si>
    <t>1 286,5                  19,8 %</t>
  </si>
  <si>
    <t>0,0                                    0,0 %</t>
  </si>
  <si>
    <t>144,4                       2,2 %</t>
  </si>
  <si>
    <t>144,4              2,2 %</t>
  </si>
  <si>
    <t>43,0 %</t>
  </si>
  <si>
    <t>43,1 %</t>
  </si>
  <si>
    <t>72,4 %</t>
  </si>
  <si>
    <t>78,0 %</t>
  </si>
  <si>
    <t>У единственного поставщика до 100 т.р. по ч.2 п.14 ст.55 44-ФЗ,                                                        ч.1 п.4 ст.93 44-ФЗ</t>
  </si>
  <si>
    <t>У единственного поставщика до 400 т.р. по ч.1 п.5 ст.93 44-ФЗ</t>
  </si>
  <si>
    <t>363,6             2,8 %</t>
  </si>
  <si>
    <t>363,6                   2,8 %</t>
  </si>
  <si>
    <t>0,0                               0,0 %</t>
  </si>
  <si>
    <t>2 590,2                             20,0 %</t>
  </si>
  <si>
    <t>1 513,0                    23,3 %</t>
  </si>
  <si>
    <t>18,0                    0,1 %</t>
  </si>
  <si>
    <t>364,5                       5,6 %</t>
  </si>
  <si>
    <t>99,9 %</t>
  </si>
  <si>
    <t>3,7 %</t>
  </si>
  <si>
    <t>0,0                     0 %</t>
  </si>
  <si>
    <t>913,6                  7,0 %</t>
  </si>
  <si>
    <t>0,0              0 %</t>
  </si>
  <si>
    <t>337,0            5,2 %</t>
  </si>
  <si>
    <r>
      <rPr>
        <b/>
        <sz val="10"/>
        <rFont val="Times New Roman"/>
        <family val="1"/>
      </rPr>
      <t>01.01.14</t>
    </r>
    <r>
      <rPr>
        <sz val="10"/>
        <rFont val="Times New Roman"/>
        <family val="1"/>
      </rPr>
      <t xml:space="preserve"> : 169,084 / 767,9       </t>
    </r>
    <r>
      <rPr>
        <b/>
        <sz val="10"/>
        <rFont val="Times New Roman"/>
        <family val="1"/>
      </rPr>
      <t>01.10.14</t>
    </r>
    <r>
      <rPr>
        <sz val="10"/>
        <rFont val="Times New Roman"/>
        <family val="1"/>
      </rPr>
      <t>:  149,491 / 625,2</t>
    </r>
  </si>
  <si>
    <t>149,700 / 639,1</t>
  </si>
  <si>
    <r>
      <rPr>
        <b/>
        <sz val="10"/>
        <rFont val="Times New Roman"/>
        <family val="1"/>
      </rPr>
      <t>01.01.14</t>
    </r>
    <r>
      <rPr>
        <sz val="10"/>
        <rFont val="Times New Roman"/>
        <family val="1"/>
      </rPr>
      <t xml:space="preserve">: 961,616/              1832,3; </t>
    </r>
    <r>
      <rPr>
        <b/>
        <sz val="10"/>
        <rFont val="Times New Roman"/>
        <family val="1"/>
      </rPr>
      <t>01.10.14</t>
    </r>
    <r>
      <rPr>
        <sz val="10"/>
        <rFont val="Times New Roman"/>
        <family val="1"/>
      </rPr>
      <t>: 883,791 / 1563,8</t>
    </r>
  </si>
  <si>
    <t>951,930 / 1684,1</t>
  </si>
  <si>
    <r>
      <rPr>
        <b/>
        <sz val="10"/>
        <rFont val="Times New Roman"/>
        <family val="1"/>
      </rPr>
      <t>01.01.14</t>
    </r>
    <r>
      <rPr>
        <sz val="10"/>
        <rFont val="Times New Roman"/>
        <family val="1"/>
      </rPr>
      <t xml:space="preserve">: 11,563 / 338,9  </t>
    </r>
    <r>
      <rPr>
        <b/>
        <sz val="10"/>
        <rFont val="Times New Roman"/>
        <family val="1"/>
      </rPr>
      <t>01.10.14</t>
    </r>
    <r>
      <rPr>
        <sz val="10"/>
        <rFont val="Times New Roman"/>
        <family val="1"/>
      </rPr>
      <t>: 8,534 / 259,6</t>
    </r>
  </si>
  <si>
    <t>8,527 /             259,5</t>
  </si>
  <si>
    <r>
      <rPr>
        <b/>
        <sz val="10"/>
        <rFont val="Times New Roman"/>
        <family val="1"/>
      </rPr>
      <t>01.01.15</t>
    </r>
    <r>
      <rPr>
        <sz val="10"/>
        <rFont val="Times New Roman"/>
        <family val="1"/>
      </rPr>
      <t xml:space="preserve"> : 168,996 / 766,1       </t>
    </r>
    <r>
      <rPr>
        <b/>
        <sz val="10"/>
        <rFont val="Times New Roman"/>
        <family val="1"/>
      </rPr>
      <t>01.10.15</t>
    </r>
    <r>
      <rPr>
        <sz val="10"/>
        <rFont val="Times New Roman"/>
        <family val="1"/>
      </rPr>
      <t>:  160,545 / 748,7</t>
    </r>
  </si>
  <si>
    <t>169,922 / 860,8</t>
  </si>
  <si>
    <r>
      <rPr>
        <b/>
        <sz val="10"/>
        <rFont val="Times New Roman"/>
        <family val="1"/>
      </rPr>
      <t>01.01.15</t>
    </r>
    <r>
      <rPr>
        <sz val="10"/>
        <rFont val="Times New Roman"/>
        <family val="1"/>
      </rPr>
      <t xml:space="preserve">: 961,399/              1772,7; </t>
    </r>
    <r>
      <rPr>
        <b/>
        <sz val="10"/>
        <rFont val="Times New Roman"/>
        <family val="1"/>
      </rPr>
      <t>01.10.15</t>
    </r>
    <r>
      <rPr>
        <sz val="10"/>
        <rFont val="Times New Roman"/>
        <family val="1"/>
      </rPr>
      <t>: 949,875 / 1768,8</t>
    </r>
  </si>
  <si>
    <t>860,040 / 1600,8</t>
  </si>
  <si>
    <r>
      <rPr>
        <b/>
        <sz val="10"/>
        <rFont val="Times New Roman"/>
        <family val="1"/>
      </rPr>
      <t>01.01.15</t>
    </r>
    <r>
      <rPr>
        <sz val="10"/>
        <rFont val="Times New Roman"/>
        <family val="1"/>
      </rPr>
      <t xml:space="preserve">: 11,550 / 361,9  </t>
    </r>
    <r>
      <rPr>
        <b/>
        <sz val="10"/>
        <rFont val="Times New Roman"/>
        <family val="1"/>
      </rPr>
      <t>01.10.15</t>
    </r>
    <r>
      <rPr>
        <sz val="10"/>
        <rFont val="Times New Roman"/>
        <family val="1"/>
      </rPr>
      <t>: 8,878 / 264,3</t>
    </r>
  </si>
  <si>
    <t>8,383 /             264,3</t>
  </si>
  <si>
    <t>Свидетельство о гос.регистрации права на оперативное управление зданием:                                   1. 78-АЖ № 469355. Площадь 5 496,1 м2.  Свидетельство о гос.регистрации права постоянного (бессрочного) пользования зем.участков:                                                                           1. 78-АЖ № 469531. Площадь 11 747 м2</t>
  </si>
  <si>
    <t>Расхождений не выявлено</t>
  </si>
  <si>
    <t>ТФУ (18.04.2014)</t>
  </si>
  <si>
    <t>Расхождение стажа работы- штрафы отсутствуют</t>
  </si>
  <si>
    <t>3,8 %</t>
  </si>
  <si>
    <t>(77.7 кв.м.)   436,9</t>
  </si>
  <si>
    <t>Поставщикам и подрядчикам за товары, работы и услуги (тыс. руб.): (123,3 т.р.- АО "Петербургская сбытовая компания"-поставка электроэнергии ; 1,9 т.р.- АТС "Смольного" - услуги связи; 168,1 т.р.- ОАО "Комбинат питания ОХТА"- обеспечение социальным питанием)</t>
  </si>
  <si>
    <t>в т.ч. коммунальные платежи поставщикам ТЭР и воды (тыс. руб) :        ( АО "Петербургская сбытовая компания"-поставка электроэнергии)</t>
  </si>
  <si>
    <t>Поставщикам и подрядчикам за товары, работы и услуги (тыс. руб.) :    ( ГУП"ТЭК СПб"- поставка тепловой энергии)</t>
  </si>
  <si>
    <t>в т.ч. коммунальные платежи поставщикам ТЭР и воды (тыс. руб) :         ( ГУП"ТЭК СПб"- поставка тепловой энергии)</t>
  </si>
  <si>
    <t>Пенсионный фонд      (проверка льготного стажа)</t>
  </si>
  <si>
    <t xml:space="preserve">Приобретение основных средств (тыс.руб.) с расшифровкой по видам (компьютерное и интерактивное обор-ние- 202,7 т.р., мебель-66,4 т.р., оборудование для пищеблока- 43,1 т.р.,стенды-22,8 т.р., ,учебная литература-908,8 т.р.) </t>
  </si>
  <si>
    <t>Проведение ремонтов (адрес:195298, Санкт-Петербург, проспект Косыгина, д. 28, корп.3, литер А) с расшифровкой по видам работ (очистка фасада здания - 70,5 т.р.)</t>
  </si>
  <si>
    <t>Государственное бюджетное общеобразовательное учреждение средняя общеобразовательная школа № 164 красногвардейского района Санкт-петербурга</t>
  </si>
  <si>
    <t>1. Наименование учреждения (полное):</t>
  </si>
  <si>
    <t>2. Директор, т/ф : Железнов Юрий Иванович, т/ф 400-26-55</t>
  </si>
  <si>
    <t>3. Главный бухгалтер, т/ф : Зайцева Людмила Сергеевна, т/ф: 577-24-88</t>
  </si>
  <si>
    <t>6. Фактический адрес учреждения : 195298, Санкт-Петербург, проспект Косыгина, д. 28, корп.3, литер А</t>
  </si>
  <si>
    <t>4. Тип учреждения (автономное, бюджетное, казенное) : бюджетное</t>
  </si>
  <si>
    <t>5. Количество зданий (сооружений) : 1</t>
  </si>
  <si>
    <t>7. Адрес электронного сайта :  www.164spb.edusite.ru</t>
  </si>
  <si>
    <t>2 602,8                              20,1 %</t>
  </si>
  <si>
    <t>2 863,6                                             44,0 %</t>
  </si>
  <si>
    <t>3.2.3.5</t>
  </si>
  <si>
    <t>Закупка печатных изданий у издательства по ч.1 п. 14 ст.93 44-ФЗ</t>
  </si>
  <si>
    <t>0,0 %</t>
  </si>
  <si>
    <t>4,6 %</t>
  </si>
  <si>
    <t>3.2.3.6</t>
  </si>
  <si>
    <t>Заключение контракта на посещение зоопарка, театра, цирка, музея по ч.1 п.15 ст.93 44-ФЗ</t>
  </si>
  <si>
    <t>0,2 %</t>
  </si>
  <si>
    <t>0,5 %</t>
  </si>
  <si>
    <t>Проведено торгов для СМП и СОНКО по нормам 44-ФЗ (тыс.руб., % от совокупного годового объема закупок)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</si>
</sst>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0" fontId="0" fillId="33" borderId="0" xfId="0" applyNumberFormat="1" applyFill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 wrapText="1"/>
    </xf>
    <xf numFmtId="19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18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188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88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189" fontId="7" fillId="33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189" fontId="7" fillId="0" borderId="13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mk\Desktop\&#1052;&#1086;&#1080;%20&#1076;&#1086;&#1082;&#1091;&#1084;&#1077;&#1085;&#1090;&#1099;\&#1042;&#1072;&#1089;&#1080;&#1083;&#1100;&#1077;&#1074;&#1072;\&#1041;&#1072;&#1083;&#1072;&#1085;&#1089;&#1086;&#1074;&#1072;&#1103;%20&#1082;&#1086;&#1084;&#1080;&#1089;&#1089;&#1080;&#1103;\&#1085;&#1086;&#1074;&#1072;&#1103;%20&#1073;&#1072;&#1083;&#1072;&#1085;&#1089;&#1086;&#1074;&#1072;&#1103;%202015\&#1050;&#1086;&#1087;&#1080;&#1103;%20&#1055;&#1088;&#1080;&#1083;4%20&#1057;&#1087;&#1088;&#1072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82">
          <cell r="B82" t="str">
            <v>ОСУЩЕСТВЛЕНИЕ ЗАКУПОК ДЛЯ ГОСУДАРСТВЕННЫХ НУЖД:</v>
          </cell>
        </row>
        <row r="122">
          <cell r="A122" t="str">
            <v>7.6</v>
          </cell>
          <cell r="B122" t="str">
            <v>итоги проведения ежегодной инвентаризации активов и обязательств в соответствии с действующим законодательством</v>
          </cell>
        </row>
        <row r="123">
          <cell r="A123" t="str">
            <v>7.7</v>
          </cell>
          <cell r="B123" t="str">
            <v>итоги проведения инвентаризации во исполнении распоряжения Правительства Санкт-петербурга от  26 ноября 2014 № 70-рп "Об утверждении положения о центральной комиссии по инвентаризации  государственного имущества Санкт-Петербурга" 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tabSelected="1" workbookViewId="0" topLeftCell="A100">
      <selection activeCell="F120" sqref="F120"/>
    </sheetView>
  </sheetViews>
  <sheetFormatPr defaultColWidth="9.140625" defaultRowHeight="12.75"/>
  <cols>
    <col min="1" max="1" width="7.57421875" style="1" customWidth="1"/>
    <col min="2" max="2" width="55.7109375" style="0" customWidth="1"/>
    <col min="3" max="3" width="10.00390625" style="0" customWidth="1"/>
    <col min="4" max="5" width="10.140625" style="0" customWidth="1"/>
    <col min="6" max="6" width="10.7109375" style="0" customWidth="1"/>
    <col min="7" max="23" width="9.140625" style="16" customWidth="1"/>
  </cols>
  <sheetData>
    <row r="1" spans="3:6" ht="19.5" customHeight="1">
      <c r="C1" s="61" t="s">
        <v>230</v>
      </c>
      <c r="D1" s="61"/>
      <c r="E1" s="61"/>
      <c r="F1" s="61"/>
    </row>
    <row r="2" spans="3:6" ht="20.25" customHeight="1">
      <c r="C2" s="61"/>
      <c r="D2" s="61"/>
      <c r="E2" s="61"/>
      <c r="F2" s="61"/>
    </row>
    <row r="3" spans="3:6" ht="23.25" customHeight="1">
      <c r="C3" s="61"/>
      <c r="D3" s="61"/>
      <c r="E3" s="61"/>
      <c r="F3" s="61"/>
    </row>
    <row r="4" spans="3:6" ht="18" customHeight="1">
      <c r="C4" s="61"/>
      <c r="D4" s="61"/>
      <c r="E4" s="61"/>
      <c r="F4" s="61"/>
    </row>
    <row r="6" spans="1:23" s="2" customFormat="1" ht="15">
      <c r="A6" s="62" t="s">
        <v>250</v>
      </c>
      <c r="B6" s="62"/>
      <c r="C6" s="62"/>
      <c r="D6" s="62"/>
      <c r="E6" s="62"/>
      <c r="F6" s="6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2" customFormat="1" ht="15">
      <c r="A7" s="62" t="s">
        <v>0</v>
      </c>
      <c r="B7" s="62"/>
      <c r="C7" s="62"/>
      <c r="D7" s="62"/>
      <c r="E7" s="62"/>
      <c r="F7" s="6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2" customFormat="1" ht="15">
      <c r="A8" s="62"/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2" customFormat="1" ht="23.25" customHeight="1">
      <c r="A9" s="64" t="s">
        <v>312</v>
      </c>
      <c r="B9" s="64"/>
      <c r="C9" s="64"/>
      <c r="D9" s="64"/>
      <c r="E9" s="64"/>
      <c r="F9" s="6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2" customFormat="1" ht="35.25" customHeight="1">
      <c r="A10" s="65" t="s">
        <v>311</v>
      </c>
      <c r="B10" s="65"/>
      <c r="C10" s="65"/>
      <c r="D10" s="65"/>
      <c r="E10" s="65"/>
      <c r="F10" s="6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2" customFormat="1" ht="12" customHeight="1">
      <c r="A11" s="38"/>
      <c r="B11" s="38"/>
      <c r="C11" s="38"/>
      <c r="D11" s="38"/>
      <c r="E11" s="38"/>
      <c r="F11" s="3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2" customFormat="1" ht="19.5" customHeight="1">
      <c r="A12" s="63" t="s">
        <v>313</v>
      </c>
      <c r="B12" s="63"/>
      <c r="C12" s="63"/>
      <c r="D12" s="63"/>
      <c r="E12" s="63"/>
      <c r="F12" s="63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2" customFormat="1" ht="12" customHeight="1">
      <c r="A13" s="3"/>
      <c r="B13" s="3"/>
      <c r="C13" s="3"/>
      <c r="D13" s="3"/>
      <c r="E13" s="3"/>
      <c r="F13" s="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2" customFormat="1" ht="15">
      <c r="A14" s="63" t="s">
        <v>314</v>
      </c>
      <c r="B14" s="63"/>
      <c r="C14" s="63"/>
      <c r="D14" s="63"/>
      <c r="E14" s="63"/>
      <c r="F14" s="6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2" customFormat="1" ht="1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2" customFormat="1" ht="15">
      <c r="A16" s="63" t="s">
        <v>316</v>
      </c>
      <c r="B16" s="63"/>
      <c r="C16" s="63"/>
      <c r="D16" s="63"/>
      <c r="E16" s="63"/>
      <c r="F16" s="6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2" customFormat="1" ht="15">
      <c r="A17" s="3"/>
      <c r="B17" s="3"/>
      <c r="C17" s="3"/>
      <c r="D17" s="3"/>
      <c r="E17" s="3"/>
      <c r="F17" s="3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2" customFormat="1" ht="15">
      <c r="A18" s="63" t="s">
        <v>317</v>
      </c>
      <c r="B18" s="63"/>
      <c r="C18" s="63"/>
      <c r="D18" s="63"/>
      <c r="E18" s="63"/>
      <c r="F18" s="63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s="2" customFormat="1" ht="15">
      <c r="A19" s="3"/>
      <c r="B19" s="3"/>
      <c r="C19" s="3"/>
      <c r="D19" s="3"/>
      <c r="E19" s="3"/>
      <c r="F19" s="3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s="2" customFormat="1" ht="15">
      <c r="A20" s="63" t="s">
        <v>315</v>
      </c>
      <c r="B20" s="63"/>
      <c r="C20" s="63"/>
      <c r="D20" s="63"/>
      <c r="E20" s="63"/>
      <c r="F20" s="6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s="2" customFormat="1" ht="15">
      <c r="A21" s="3"/>
      <c r="B21" s="3"/>
      <c r="C21" s="3"/>
      <c r="D21" s="3"/>
      <c r="E21" s="3"/>
      <c r="F21" s="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s="2" customFormat="1" ht="15">
      <c r="A22" s="63" t="s">
        <v>318</v>
      </c>
      <c r="B22" s="63"/>
      <c r="C22" s="63"/>
      <c r="D22" s="63"/>
      <c r="E22" s="63"/>
      <c r="F22" s="6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6" ht="12.75">
      <c r="A23" s="75" t="s">
        <v>1</v>
      </c>
      <c r="B23" s="77" t="s">
        <v>2</v>
      </c>
      <c r="C23" s="79" t="s">
        <v>176</v>
      </c>
      <c r="D23" s="79"/>
      <c r="E23" s="79" t="s">
        <v>251</v>
      </c>
      <c r="F23" s="79"/>
    </row>
    <row r="24" spans="1:6" ht="12.75">
      <c r="A24" s="76"/>
      <c r="B24" s="78"/>
      <c r="C24" s="4" t="s">
        <v>3</v>
      </c>
      <c r="D24" s="4" t="s">
        <v>4</v>
      </c>
      <c r="E24" s="4" t="s">
        <v>3</v>
      </c>
      <c r="F24" s="4" t="s">
        <v>4</v>
      </c>
    </row>
    <row r="25" spans="1:6" ht="12.75">
      <c r="A25" s="5" t="s">
        <v>5</v>
      </c>
      <c r="B25" s="6" t="s">
        <v>6</v>
      </c>
      <c r="C25" s="66"/>
      <c r="D25" s="67"/>
      <c r="E25" s="67"/>
      <c r="F25" s="68"/>
    </row>
    <row r="26" spans="1:6" ht="12.75">
      <c r="A26" s="5" t="s">
        <v>7</v>
      </c>
      <c r="B26" s="7" t="s">
        <v>8</v>
      </c>
      <c r="C26" s="39">
        <v>798</v>
      </c>
      <c r="D26" s="39">
        <v>798</v>
      </c>
      <c r="E26" s="39">
        <v>798</v>
      </c>
      <c r="F26" s="39">
        <v>798</v>
      </c>
    </row>
    <row r="27" spans="1:6" ht="12.75">
      <c r="A27" s="5" t="s">
        <v>9</v>
      </c>
      <c r="B27" s="7" t="s">
        <v>10</v>
      </c>
      <c r="C27" s="39">
        <v>123.18</v>
      </c>
      <c r="D27" s="39">
        <v>123.18</v>
      </c>
      <c r="E27" s="39">
        <v>123.48</v>
      </c>
      <c r="F27" s="39">
        <v>123.48</v>
      </c>
    </row>
    <row r="28" spans="1:6" ht="12.75">
      <c r="A28" s="5" t="s">
        <v>11</v>
      </c>
      <c r="B28" s="7" t="s">
        <v>12</v>
      </c>
      <c r="C28" s="39">
        <v>85</v>
      </c>
      <c r="D28" s="39">
        <v>85</v>
      </c>
      <c r="E28" s="39">
        <v>89</v>
      </c>
      <c r="F28" s="39">
        <v>89</v>
      </c>
    </row>
    <row r="29" spans="1:6" ht="12.75">
      <c r="A29" s="5" t="s">
        <v>13</v>
      </c>
      <c r="B29" s="7" t="s">
        <v>14</v>
      </c>
      <c r="C29" s="39">
        <v>77</v>
      </c>
      <c r="D29" s="39">
        <v>77</v>
      </c>
      <c r="E29" s="39">
        <v>81</v>
      </c>
      <c r="F29" s="39">
        <v>81</v>
      </c>
    </row>
    <row r="30" spans="1:6" ht="12.75">
      <c r="A30" s="5" t="s">
        <v>15</v>
      </c>
      <c r="B30" s="7" t="s">
        <v>16</v>
      </c>
      <c r="C30" s="39"/>
      <c r="D30" s="39">
        <v>10</v>
      </c>
      <c r="E30" s="39"/>
      <c r="F30" s="39">
        <v>14</v>
      </c>
    </row>
    <row r="31" spans="1:6" ht="12.75">
      <c r="A31" s="5" t="s">
        <v>17</v>
      </c>
      <c r="B31" s="7" t="s">
        <v>18</v>
      </c>
      <c r="C31" s="39"/>
      <c r="D31" s="39">
        <v>10</v>
      </c>
      <c r="E31" s="39"/>
      <c r="F31" s="39">
        <v>10</v>
      </c>
    </row>
    <row r="32" spans="1:6" ht="12.75">
      <c r="A32" s="5" t="s">
        <v>19</v>
      </c>
      <c r="B32" s="7" t="s">
        <v>20</v>
      </c>
      <c r="C32" s="57">
        <v>39807.4</v>
      </c>
      <c r="D32" s="57">
        <v>39807.4</v>
      </c>
      <c r="E32" s="57">
        <v>40630.13</v>
      </c>
      <c r="F32" s="57">
        <v>40630.13</v>
      </c>
    </row>
    <row r="33" spans="1:6" ht="12.75">
      <c r="A33" s="5" t="s">
        <v>21</v>
      </c>
      <c r="B33" s="7" t="s">
        <v>22</v>
      </c>
      <c r="C33" s="57">
        <v>59195.8</v>
      </c>
      <c r="D33" s="57">
        <v>59195.8</v>
      </c>
      <c r="E33" s="57">
        <v>62385.4</v>
      </c>
      <c r="F33" s="57">
        <v>62385.4</v>
      </c>
    </row>
    <row r="34" spans="1:6" ht="12.75" customHeight="1">
      <c r="A34" s="5" t="s">
        <v>23</v>
      </c>
      <c r="B34" s="7" t="s">
        <v>24</v>
      </c>
      <c r="C34" s="39"/>
      <c r="D34" s="41">
        <v>0.032</v>
      </c>
      <c r="E34" s="39"/>
      <c r="F34" s="58" t="s">
        <v>302</v>
      </c>
    </row>
    <row r="35" spans="1:6" ht="12.75">
      <c r="A35" s="5" t="s">
        <v>25</v>
      </c>
      <c r="B35" s="6" t="s">
        <v>26</v>
      </c>
      <c r="C35" s="66"/>
      <c r="D35" s="67"/>
      <c r="E35" s="67"/>
      <c r="F35" s="68"/>
    </row>
    <row r="36" spans="1:6" ht="12.75">
      <c r="A36" s="5" t="s">
        <v>27</v>
      </c>
      <c r="B36" s="7" t="s">
        <v>28</v>
      </c>
      <c r="C36" s="69" t="s">
        <v>256</v>
      </c>
      <c r="D36" s="70"/>
      <c r="E36" s="70"/>
      <c r="F36" s="71"/>
    </row>
    <row r="37" spans="1:6" ht="12.75">
      <c r="A37" s="5" t="s">
        <v>29</v>
      </c>
      <c r="B37" s="7" t="s">
        <v>30</v>
      </c>
      <c r="C37" s="42">
        <v>26</v>
      </c>
      <c r="D37" s="42">
        <v>26</v>
      </c>
      <c r="E37" s="42">
        <v>26</v>
      </c>
      <c r="F37" s="42">
        <v>26</v>
      </c>
    </row>
    <row r="38" spans="1:6" ht="12.75">
      <c r="A38" s="5" t="s">
        <v>31</v>
      </c>
      <c r="B38" s="7" t="s">
        <v>32</v>
      </c>
      <c r="C38" s="42">
        <v>686</v>
      </c>
      <c r="D38" s="42">
        <v>676</v>
      </c>
      <c r="E38" s="60">
        <v>732</v>
      </c>
      <c r="F38" s="42">
        <v>730</v>
      </c>
    </row>
    <row r="39" spans="1:6" ht="12.75">
      <c r="A39" s="5" t="s">
        <v>33</v>
      </c>
      <c r="B39" s="7" t="s">
        <v>34</v>
      </c>
      <c r="C39" s="8"/>
      <c r="D39" s="8"/>
      <c r="E39" s="8"/>
      <c r="F39" s="8"/>
    </row>
    <row r="40" spans="1:6" ht="16.5" customHeight="1">
      <c r="A40" s="5" t="s">
        <v>35</v>
      </c>
      <c r="B40" s="7" t="s">
        <v>226</v>
      </c>
      <c r="C40" s="8"/>
      <c r="D40" s="8"/>
      <c r="E40" s="8"/>
      <c r="F40" s="8"/>
    </row>
    <row r="41" spans="1:6" ht="12.75">
      <c r="A41" s="5" t="s">
        <v>37</v>
      </c>
      <c r="B41" s="7" t="s">
        <v>36</v>
      </c>
      <c r="C41" s="8"/>
      <c r="D41" s="8"/>
      <c r="E41" s="8"/>
      <c r="F41" s="8"/>
    </row>
    <row r="42" spans="1:6" ht="12.75">
      <c r="A42" s="5" t="s">
        <v>39</v>
      </c>
      <c r="B42" s="7" t="s">
        <v>38</v>
      </c>
      <c r="C42" s="42">
        <v>26</v>
      </c>
      <c r="D42" s="42">
        <v>26</v>
      </c>
      <c r="E42" s="39">
        <v>28</v>
      </c>
      <c r="F42" s="39">
        <v>28</v>
      </c>
    </row>
    <row r="43" spans="1:6" ht="26.25">
      <c r="A43" s="5" t="s">
        <v>41</v>
      </c>
      <c r="B43" s="7" t="s">
        <v>40</v>
      </c>
      <c r="C43" s="43">
        <v>41693.2</v>
      </c>
      <c r="D43" s="43">
        <v>41693.2</v>
      </c>
      <c r="E43" s="59">
        <v>42986.66</v>
      </c>
      <c r="F43" s="59">
        <v>42986.66</v>
      </c>
    </row>
    <row r="44" spans="1:6" ht="26.25">
      <c r="A44" s="5" t="s">
        <v>43</v>
      </c>
      <c r="B44" s="7" t="s">
        <v>42</v>
      </c>
      <c r="C44" s="42"/>
      <c r="D44" s="44">
        <v>0.59</v>
      </c>
      <c r="E44" s="8"/>
      <c r="F44" s="44">
        <v>0.63</v>
      </c>
    </row>
    <row r="45" spans="1:6" ht="52.5">
      <c r="A45" s="5" t="s">
        <v>45</v>
      </c>
      <c r="B45" s="9" t="s">
        <v>44</v>
      </c>
      <c r="C45" s="42"/>
      <c r="D45" s="44">
        <v>0.08</v>
      </c>
      <c r="E45" s="8"/>
      <c r="F45" s="44">
        <v>0.09</v>
      </c>
    </row>
    <row r="46" spans="1:6" ht="52.5">
      <c r="A46" s="5" t="s">
        <v>47</v>
      </c>
      <c r="B46" s="9" t="s">
        <v>46</v>
      </c>
      <c r="C46" s="42"/>
      <c r="D46" s="44">
        <v>0.13</v>
      </c>
      <c r="E46" s="8"/>
      <c r="F46" s="44">
        <v>0.15</v>
      </c>
    </row>
    <row r="47" spans="1:6" ht="21.75" customHeight="1">
      <c r="A47" s="5" t="s">
        <v>49</v>
      </c>
      <c r="B47" s="7" t="s">
        <v>48</v>
      </c>
      <c r="C47" s="42"/>
      <c r="D47" s="42">
        <v>42</v>
      </c>
      <c r="E47" s="8"/>
      <c r="F47" s="42">
        <v>42</v>
      </c>
    </row>
    <row r="48" spans="1:6" ht="22.5" customHeight="1">
      <c r="A48" s="5" t="s">
        <v>51</v>
      </c>
      <c r="B48" s="7" t="s">
        <v>50</v>
      </c>
      <c r="C48" s="42"/>
      <c r="D48" s="44">
        <v>0.17</v>
      </c>
      <c r="E48" s="8"/>
      <c r="F48" s="44">
        <v>0.22</v>
      </c>
    </row>
    <row r="49" spans="1:6" ht="26.25">
      <c r="A49" s="5" t="s">
        <v>228</v>
      </c>
      <c r="B49" s="10" t="s">
        <v>52</v>
      </c>
      <c r="C49" s="54" t="s">
        <v>257</v>
      </c>
      <c r="D49" s="54" t="s">
        <v>257</v>
      </c>
      <c r="E49" s="54" t="s">
        <v>257</v>
      </c>
      <c r="F49" s="54" t="s">
        <v>257</v>
      </c>
    </row>
    <row r="50" spans="1:6" s="21" customFormat="1" ht="12.75">
      <c r="A50" s="19" t="s">
        <v>53</v>
      </c>
      <c r="B50" s="20" t="s">
        <v>232</v>
      </c>
      <c r="C50" s="72"/>
      <c r="D50" s="73"/>
      <c r="E50" s="73"/>
      <c r="F50" s="74"/>
    </row>
    <row r="51" spans="1:6" s="21" customFormat="1" ht="12.75">
      <c r="A51" s="19" t="s">
        <v>54</v>
      </c>
      <c r="B51" s="22" t="s">
        <v>189</v>
      </c>
      <c r="C51" s="23"/>
      <c r="D51" s="23"/>
      <c r="E51" s="23"/>
      <c r="F51" s="23"/>
    </row>
    <row r="52" spans="1:6" s="21" customFormat="1" ht="12.75">
      <c r="A52" s="19" t="s">
        <v>55</v>
      </c>
      <c r="B52" s="24" t="s">
        <v>190</v>
      </c>
      <c r="C52" s="23"/>
      <c r="D52" s="23"/>
      <c r="E52" s="23"/>
      <c r="F52" s="23"/>
    </row>
    <row r="53" spans="1:6" s="21" customFormat="1" ht="12.75">
      <c r="A53" s="19" t="s">
        <v>195</v>
      </c>
      <c r="B53" s="24" t="s">
        <v>191</v>
      </c>
      <c r="C53" s="23"/>
      <c r="D53" s="23"/>
      <c r="E53" s="23"/>
      <c r="F53" s="23"/>
    </row>
    <row r="54" spans="1:6" s="21" customFormat="1" ht="12.75">
      <c r="A54" s="19" t="s">
        <v>196</v>
      </c>
      <c r="B54" s="24" t="s">
        <v>192</v>
      </c>
      <c r="C54" s="23"/>
      <c r="D54" s="23"/>
      <c r="E54" s="23"/>
      <c r="F54" s="23"/>
    </row>
    <row r="55" spans="1:6" s="21" customFormat="1" ht="26.25">
      <c r="A55" s="19" t="s">
        <v>197</v>
      </c>
      <c r="B55" s="24" t="s">
        <v>193</v>
      </c>
      <c r="C55" s="23"/>
      <c r="D55" s="23"/>
      <c r="E55" s="23"/>
      <c r="F55" s="23"/>
    </row>
    <row r="56" spans="1:6" s="21" customFormat="1" ht="12.75">
      <c r="A56" s="19" t="s">
        <v>198</v>
      </c>
      <c r="B56" s="24" t="s">
        <v>48</v>
      </c>
      <c r="C56" s="23"/>
      <c r="D56" s="23"/>
      <c r="E56" s="23"/>
      <c r="F56" s="23"/>
    </row>
    <row r="57" spans="1:6" s="21" customFormat="1" ht="12.75">
      <c r="A57" s="19" t="s">
        <v>199</v>
      </c>
      <c r="B57" s="24" t="s">
        <v>194</v>
      </c>
      <c r="C57" s="23"/>
      <c r="D57" s="23"/>
      <c r="E57" s="23"/>
      <c r="F57" s="23"/>
    </row>
    <row r="58" spans="1:6" ht="12.75">
      <c r="A58" s="5" t="s">
        <v>56</v>
      </c>
      <c r="B58" s="6" t="s">
        <v>57</v>
      </c>
      <c r="C58" s="66"/>
      <c r="D58" s="67"/>
      <c r="E58" s="67"/>
      <c r="F58" s="68"/>
    </row>
    <row r="59" spans="1:6" ht="12.75">
      <c r="A59" s="5" t="s">
        <v>58</v>
      </c>
      <c r="B59" s="7" t="s">
        <v>59</v>
      </c>
      <c r="C59" s="11"/>
      <c r="D59" s="11"/>
      <c r="E59" s="11"/>
      <c r="F59" s="11"/>
    </row>
    <row r="60" spans="1:6" ht="12.75">
      <c r="A60" s="5" t="s">
        <v>60</v>
      </c>
      <c r="B60" s="7" t="s">
        <v>61</v>
      </c>
      <c r="C60" s="11"/>
      <c r="D60" s="11"/>
      <c r="E60" s="11"/>
      <c r="F60" s="11"/>
    </row>
    <row r="61" spans="1:6" ht="12.75">
      <c r="A61" s="5" t="s">
        <v>62</v>
      </c>
      <c r="B61" s="7" t="s">
        <v>63</v>
      </c>
      <c r="C61" s="11"/>
      <c r="D61" s="11"/>
      <c r="E61" s="11"/>
      <c r="F61" s="11"/>
    </row>
    <row r="62" spans="1:6" ht="12.75">
      <c r="A62" s="5" t="s">
        <v>64</v>
      </c>
      <c r="B62" s="7" t="s">
        <v>65</v>
      </c>
      <c r="C62" s="11"/>
      <c r="D62" s="11"/>
      <c r="E62" s="11"/>
      <c r="F62" s="11"/>
    </row>
    <row r="63" spans="1:6" ht="12.75">
      <c r="A63" s="5" t="s">
        <v>66</v>
      </c>
      <c r="B63" s="7" t="s">
        <v>67</v>
      </c>
      <c r="C63" s="11"/>
      <c r="D63" s="11"/>
      <c r="E63" s="11"/>
      <c r="F63" s="11"/>
    </row>
    <row r="64" spans="1:6" ht="12.75">
      <c r="A64" s="5" t="s">
        <v>68</v>
      </c>
      <c r="B64" s="7" t="s">
        <v>69</v>
      </c>
      <c r="C64" s="11"/>
      <c r="D64" s="11"/>
      <c r="E64" s="11"/>
      <c r="F64" s="11"/>
    </row>
    <row r="65" spans="1:6" ht="12.75">
      <c r="A65" s="5" t="s">
        <v>70</v>
      </c>
      <c r="B65" s="6" t="s">
        <v>71</v>
      </c>
      <c r="C65" s="66"/>
      <c r="D65" s="67"/>
      <c r="E65" s="67"/>
      <c r="F65" s="68"/>
    </row>
    <row r="66" spans="1:6" ht="12.75" customHeight="1">
      <c r="A66" s="5" t="s">
        <v>72</v>
      </c>
      <c r="B66" s="7" t="s">
        <v>73</v>
      </c>
      <c r="C66" s="11"/>
      <c r="D66" s="11"/>
      <c r="E66" s="11"/>
      <c r="F66" s="11"/>
    </row>
    <row r="67" spans="1:6" ht="12.75">
      <c r="A67" s="5" t="s">
        <v>74</v>
      </c>
      <c r="B67" s="7" t="s">
        <v>75</v>
      </c>
      <c r="C67" s="11"/>
      <c r="D67" s="11"/>
      <c r="E67" s="11"/>
      <c r="F67" s="11"/>
    </row>
    <row r="68" spans="1:6" ht="12.75">
      <c r="A68" s="5" t="s">
        <v>76</v>
      </c>
      <c r="B68" s="7" t="s">
        <v>77</v>
      </c>
      <c r="C68" s="11"/>
      <c r="D68" s="11"/>
      <c r="E68" s="11"/>
      <c r="F68" s="11"/>
    </row>
    <row r="69" spans="1:6" ht="12.75">
      <c r="A69" s="5" t="s">
        <v>78</v>
      </c>
      <c r="B69" s="7" t="s">
        <v>79</v>
      </c>
      <c r="C69" s="11"/>
      <c r="D69" s="11"/>
      <c r="E69" s="11"/>
      <c r="F69" s="11"/>
    </row>
    <row r="70" spans="1:6" s="21" customFormat="1" ht="39">
      <c r="A70" s="19" t="s">
        <v>80</v>
      </c>
      <c r="B70" s="24" t="s">
        <v>203</v>
      </c>
      <c r="C70" s="23"/>
      <c r="D70" s="23"/>
      <c r="E70" s="23"/>
      <c r="F70" s="23"/>
    </row>
    <row r="71" spans="1:6" s="21" customFormat="1" ht="12.75">
      <c r="A71" s="19" t="s">
        <v>204</v>
      </c>
      <c r="B71" s="24" t="s">
        <v>207</v>
      </c>
      <c r="C71" s="23"/>
      <c r="D71" s="23"/>
      <c r="E71" s="23"/>
      <c r="F71" s="23"/>
    </row>
    <row r="72" spans="1:6" s="21" customFormat="1" ht="12.75">
      <c r="A72" s="19" t="s">
        <v>205</v>
      </c>
      <c r="B72" s="24" t="s">
        <v>208</v>
      </c>
      <c r="C72" s="23"/>
      <c r="D72" s="23"/>
      <c r="E72" s="23"/>
      <c r="F72" s="23"/>
    </row>
    <row r="73" spans="1:6" s="21" customFormat="1" ht="12.75">
      <c r="A73" s="19" t="s">
        <v>206</v>
      </c>
      <c r="B73" s="24" t="s">
        <v>209</v>
      </c>
      <c r="C73" s="23"/>
      <c r="D73" s="23"/>
      <c r="E73" s="23"/>
      <c r="F73" s="23"/>
    </row>
    <row r="74" spans="1:6" s="21" customFormat="1" ht="12.75">
      <c r="A74" s="19" t="s">
        <v>81</v>
      </c>
      <c r="B74" s="24" t="s">
        <v>213</v>
      </c>
      <c r="C74" s="23"/>
      <c r="D74" s="23"/>
      <c r="E74" s="23"/>
      <c r="F74" s="23"/>
    </row>
    <row r="75" spans="1:6" s="21" customFormat="1" ht="26.25">
      <c r="A75" s="19" t="s">
        <v>210</v>
      </c>
      <c r="B75" s="24" t="s">
        <v>214</v>
      </c>
      <c r="C75" s="23"/>
      <c r="D75" s="23"/>
      <c r="E75" s="23"/>
      <c r="F75" s="23"/>
    </row>
    <row r="76" spans="1:6" s="21" customFormat="1" ht="12.75">
      <c r="A76" s="19" t="s">
        <v>211</v>
      </c>
      <c r="B76" s="24" t="s">
        <v>215</v>
      </c>
      <c r="C76" s="23"/>
      <c r="D76" s="23"/>
      <c r="E76" s="23"/>
      <c r="F76" s="23"/>
    </row>
    <row r="77" spans="1:6" s="21" customFormat="1" ht="12.75">
      <c r="A77" s="19" t="s">
        <v>212</v>
      </c>
      <c r="B77" s="24" t="s">
        <v>216</v>
      </c>
      <c r="C77" s="23"/>
      <c r="D77" s="23"/>
      <c r="E77" s="23"/>
      <c r="F77" s="23"/>
    </row>
    <row r="78" spans="1:6" ht="12.75">
      <c r="A78" s="5" t="s">
        <v>82</v>
      </c>
      <c r="B78" s="6" t="s">
        <v>83</v>
      </c>
      <c r="C78" s="66"/>
      <c r="D78" s="67"/>
      <c r="E78" s="67"/>
      <c r="F78" s="68"/>
    </row>
    <row r="79" spans="1:6" ht="12.75">
      <c r="A79" s="5" t="s">
        <v>84</v>
      </c>
      <c r="B79" s="7" t="s">
        <v>85</v>
      </c>
      <c r="C79" s="11"/>
      <c r="D79" s="11"/>
      <c r="E79" s="11"/>
      <c r="F79" s="11"/>
    </row>
    <row r="80" spans="1:6" ht="12.75">
      <c r="A80" s="5" t="s">
        <v>86</v>
      </c>
      <c r="B80" s="7" t="s">
        <v>87</v>
      </c>
      <c r="C80" s="8"/>
      <c r="D80" s="8"/>
      <c r="E80" s="8"/>
      <c r="F80" s="8"/>
    </row>
    <row r="81" spans="1:6" ht="12.75">
      <c r="A81" s="5" t="s">
        <v>88</v>
      </c>
      <c r="B81" s="7" t="s">
        <v>89</v>
      </c>
      <c r="C81" s="8"/>
      <c r="D81" s="8"/>
      <c r="E81" s="8"/>
      <c r="F81" s="8"/>
    </row>
    <row r="82" spans="1:6" ht="12.75">
      <c r="A82" s="5" t="s">
        <v>90</v>
      </c>
      <c r="B82" s="7" t="s">
        <v>91</v>
      </c>
      <c r="C82" s="8"/>
      <c r="D82" s="8"/>
      <c r="E82" s="8"/>
      <c r="F82" s="8"/>
    </row>
    <row r="83" spans="1:6" ht="26.25">
      <c r="A83" s="5" t="s">
        <v>92</v>
      </c>
      <c r="B83" s="10" t="s">
        <v>93</v>
      </c>
      <c r="C83" s="8"/>
      <c r="D83" s="8"/>
      <c r="E83" s="8"/>
      <c r="F83" s="8"/>
    </row>
    <row r="84" spans="1:6" ht="12.75">
      <c r="A84" s="5" t="s">
        <v>94</v>
      </c>
      <c r="B84" s="7" t="s">
        <v>95</v>
      </c>
      <c r="C84" s="8"/>
      <c r="D84" s="8"/>
      <c r="E84" s="8"/>
      <c r="F84" s="8"/>
    </row>
    <row r="85" spans="1:6" ht="12.75">
      <c r="A85" s="5" t="s">
        <v>96</v>
      </c>
      <c r="B85" s="6" t="s">
        <v>97</v>
      </c>
      <c r="C85" s="66"/>
      <c r="D85" s="67"/>
      <c r="E85" s="67"/>
      <c r="F85" s="68"/>
    </row>
    <row r="86" spans="1:6" ht="12.75">
      <c r="A86" s="5" t="s">
        <v>98</v>
      </c>
      <c r="B86" s="12" t="s">
        <v>99</v>
      </c>
      <c r="C86" s="43">
        <f>C87+C90+C93</f>
        <v>63132.299999999996</v>
      </c>
      <c r="D86" s="43">
        <f>D87+D90+D93</f>
        <v>63132.299999999996</v>
      </c>
      <c r="E86" s="43">
        <f>E87+E90+E93</f>
        <v>59015.1</v>
      </c>
      <c r="F86" s="43">
        <f>F87+F90+F93</f>
        <v>59015.1</v>
      </c>
    </row>
    <row r="87" spans="1:6" ht="12.75">
      <c r="A87" s="5" t="s">
        <v>100</v>
      </c>
      <c r="B87" s="12" t="s">
        <v>229</v>
      </c>
      <c r="C87" s="43">
        <f>C88+C89</f>
        <v>57593.1</v>
      </c>
      <c r="D87" s="43">
        <f>D88+D89</f>
        <v>57593.1</v>
      </c>
      <c r="E87" s="43">
        <f>E88</f>
        <v>53205</v>
      </c>
      <c r="F87" s="43">
        <f>F88</f>
        <v>53205</v>
      </c>
    </row>
    <row r="88" spans="1:6" ht="12.75">
      <c r="A88" s="5" t="s">
        <v>101</v>
      </c>
      <c r="B88" s="10" t="s">
        <v>181</v>
      </c>
      <c r="C88" s="43">
        <v>55566.4</v>
      </c>
      <c r="D88" s="43">
        <v>55566.4</v>
      </c>
      <c r="E88" s="43">
        <v>53205</v>
      </c>
      <c r="F88" s="43">
        <v>53205</v>
      </c>
    </row>
    <row r="89" spans="1:6" ht="12.75">
      <c r="A89" s="5" t="s">
        <v>102</v>
      </c>
      <c r="B89" s="10" t="s">
        <v>182</v>
      </c>
      <c r="C89" s="43">
        <v>2026.7</v>
      </c>
      <c r="D89" s="43">
        <v>2026.7</v>
      </c>
      <c r="E89" s="39" t="s">
        <v>257</v>
      </c>
      <c r="F89" s="39" t="s">
        <v>257</v>
      </c>
    </row>
    <row r="90" spans="1:6" ht="12.75">
      <c r="A90" s="5" t="s">
        <v>103</v>
      </c>
      <c r="B90" s="12" t="s">
        <v>227</v>
      </c>
      <c r="C90" s="43">
        <f>C91</f>
        <v>3766.2</v>
      </c>
      <c r="D90" s="43">
        <f>D91</f>
        <v>3766.2</v>
      </c>
      <c r="E90" s="40">
        <f>E91</f>
        <v>3290.4</v>
      </c>
      <c r="F90" s="40">
        <f>F91</f>
        <v>3290.4</v>
      </c>
    </row>
    <row r="91" spans="1:6" ht="12.75">
      <c r="A91" s="5" t="s">
        <v>104</v>
      </c>
      <c r="B91" s="10" t="s">
        <v>181</v>
      </c>
      <c r="C91" s="43">
        <v>3766.2</v>
      </c>
      <c r="D91" s="43">
        <v>3766.2</v>
      </c>
      <c r="E91" s="40">
        <v>3290.4</v>
      </c>
      <c r="F91" s="40">
        <v>3290.4</v>
      </c>
    </row>
    <row r="92" spans="1:6" ht="12.75">
      <c r="A92" s="5" t="s">
        <v>105</v>
      </c>
      <c r="B92" s="10" t="s">
        <v>182</v>
      </c>
      <c r="C92" s="43" t="s">
        <v>257</v>
      </c>
      <c r="D92" s="43" t="s">
        <v>257</v>
      </c>
      <c r="E92" s="39" t="s">
        <v>257</v>
      </c>
      <c r="F92" s="39" t="s">
        <v>257</v>
      </c>
    </row>
    <row r="93" spans="1:6" s="21" customFormat="1" ht="26.25">
      <c r="A93" s="19" t="s">
        <v>106</v>
      </c>
      <c r="B93" s="25" t="s">
        <v>107</v>
      </c>
      <c r="C93" s="45">
        <f>C95+C98+309.3</f>
        <v>1772.9999999999998</v>
      </c>
      <c r="D93" s="45">
        <f>D95+D98+309.3</f>
        <v>1772.9999999999998</v>
      </c>
      <c r="E93" s="45">
        <v>2519.7</v>
      </c>
      <c r="F93" s="45">
        <f>F95+F98+436.9</f>
        <v>2519.7000000000003</v>
      </c>
    </row>
    <row r="94" spans="1:6" s="21" customFormat="1" ht="26.25">
      <c r="A94" s="19" t="s">
        <v>108</v>
      </c>
      <c r="B94" s="26" t="s">
        <v>180</v>
      </c>
      <c r="C94" s="45"/>
      <c r="D94" s="45" t="s">
        <v>258</v>
      </c>
      <c r="E94" s="23"/>
      <c r="F94" s="46" t="s">
        <v>258</v>
      </c>
    </row>
    <row r="95" spans="1:6" s="21" customFormat="1" ht="26.25">
      <c r="A95" s="19" t="s">
        <v>109</v>
      </c>
      <c r="B95" s="26" t="s">
        <v>217</v>
      </c>
      <c r="C95" s="45">
        <v>1061.8</v>
      </c>
      <c r="D95" s="45">
        <v>1061.8</v>
      </c>
      <c r="E95" s="45">
        <v>1300</v>
      </c>
      <c r="F95" s="45">
        <v>1437.1</v>
      </c>
    </row>
    <row r="96" spans="1:6" s="21" customFormat="1" ht="26.25">
      <c r="A96" s="19" t="s">
        <v>110</v>
      </c>
      <c r="B96" s="26" t="s">
        <v>184</v>
      </c>
      <c r="C96" s="45" t="s">
        <v>257</v>
      </c>
      <c r="D96" s="45" t="s">
        <v>257</v>
      </c>
      <c r="E96" s="46" t="s">
        <v>257</v>
      </c>
      <c r="F96" s="46" t="s">
        <v>257</v>
      </c>
    </row>
    <row r="97" spans="1:6" s="21" customFormat="1" ht="27" customHeight="1">
      <c r="A97" s="19" t="s">
        <v>111</v>
      </c>
      <c r="B97" s="26" t="s">
        <v>183</v>
      </c>
      <c r="C97" s="45" t="s">
        <v>257</v>
      </c>
      <c r="D97" s="45" t="s">
        <v>257</v>
      </c>
      <c r="E97" s="46" t="s">
        <v>257</v>
      </c>
      <c r="F97" s="46" t="s">
        <v>257</v>
      </c>
    </row>
    <row r="98" spans="1:6" s="21" customFormat="1" ht="39" customHeight="1">
      <c r="A98" s="19" t="s">
        <v>177</v>
      </c>
      <c r="B98" s="26" t="s">
        <v>185</v>
      </c>
      <c r="C98" s="45">
        <v>401.9</v>
      </c>
      <c r="D98" s="45">
        <v>401.9</v>
      </c>
      <c r="E98" s="45">
        <v>380</v>
      </c>
      <c r="F98" s="45">
        <v>645.7</v>
      </c>
    </row>
    <row r="99" spans="1:6" s="21" customFormat="1" ht="27" customHeight="1">
      <c r="A99" s="19" t="s">
        <v>178</v>
      </c>
      <c r="B99" s="22" t="s">
        <v>186</v>
      </c>
      <c r="C99" s="45" t="s">
        <v>259</v>
      </c>
      <c r="D99" s="45" t="s">
        <v>259</v>
      </c>
      <c r="E99" s="45" t="s">
        <v>303</v>
      </c>
      <c r="F99" s="45" t="s">
        <v>303</v>
      </c>
    </row>
    <row r="100" spans="1:6" s="21" customFormat="1" ht="24" customHeight="1">
      <c r="A100" s="19" t="s">
        <v>179</v>
      </c>
      <c r="B100" s="22" t="s">
        <v>247</v>
      </c>
      <c r="C100" s="45" t="s">
        <v>257</v>
      </c>
      <c r="D100" s="45" t="s">
        <v>257</v>
      </c>
      <c r="E100" s="46" t="s">
        <v>257</v>
      </c>
      <c r="F100" s="46" t="s">
        <v>257</v>
      </c>
    </row>
    <row r="101" spans="1:6" s="21" customFormat="1" ht="21" customHeight="1">
      <c r="A101" s="19" t="s">
        <v>218</v>
      </c>
      <c r="B101" s="22" t="s">
        <v>245</v>
      </c>
      <c r="C101" s="45" t="s">
        <v>257</v>
      </c>
      <c r="D101" s="45" t="s">
        <v>257</v>
      </c>
      <c r="E101" s="46" t="s">
        <v>257</v>
      </c>
      <c r="F101" s="46" t="s">
        <v>257</v>
      </c>
    </row>
    <row r="102" spans="1:6" ht="26.25">
      <c r="A102" s="5" t="s">
        <v>112</v>
      </c>
      <c r="B102" s="6" t="str">
        <f>'[1]Лист3'!B82</f>
        <v>ОСУЩЕСТВЛЕНИЕ ЗАКУПОК ДЛЯ ГОСУДАРСТВЕННЫХ НУЖД:</v>
      </c>
      <c r="C102" s="66"/>
      <c r="D102" s="67"/>
      <c r="E102" s="67"/>
      <c r="F102" s="68"/>
    </row>
    <row r="103" spans="1:6" s="21" customFormat="1" ht="48" customHeight="1">
      <c r="A103" s="19" t="s">
        <v>113</v>
      </c>
      <c r="B103" s="24" t="s">
        <v>252</v>
      </c>
      <c r="C103" s="45">
        <v>12978.6</v>
      </c>
      <c r="D103" s="45">
        <v>12978.6</v>
      </c>
      <c r="E103" s="45">
        <v>6503.3</v>
      </c>
      <c r="F103" s="45">
        <v>6503.3</v>
      </c>
    </row>
    <row r="104" spans="1:6" s="21" customFormat="1" ht="30.75" customHeight="1">
      <c r="A104" s="19" t="s">
        <v>114</v>
      </c>
      <c r="B104" s="24" t="s">
        <v>253</v>
      </c>
      <c r="C104" s="45">
        <v>12978.6</v>
      </c>
      <c r="D104" s="45">
        <v>12978.6</v>
      </c>
      <c r="E104" s="45">
        <v>6503.3</v>
      </c>
      <c r="F104" s="45">
        <v>6503.3</v>
      </c>
    </row>
    <row r="105" spans="1:6" s="21" customFormat="1" ht="29.25" customHeight="1">
      <c r="A105" s="19" t="s">
        <v>115</v>
      </c>
      <c r="B105" s="24" t="s">
        <v>233</v>
      </c>
      <c r="C105" s="46" t="s">
        <v>260</v>
      </c>
      <c r="D105" s="46" t="s">
        <v>261</v>
      </c>
      <c r="E105" s="46" t="s">
        <v>262</v>
      </c>
      <c r="F105" s="46" t="s">
        <v>263</v>
      </c>
    </row>
    <row r="106" spans="1:6" s="21" customFormat="1" ht="30" customHeight="1">
      <c r="A106" s="19" t="s">
        <v>116</v>
      </c>
      <c r="B106" s="24" t="s">
        <v>234</v>
      </c>
      <c r="C106" s="46" t="s">
        <v>264</v>
      </c>
      <c r="D106" s="46" t="s">
        <v>264</v>
      </c>
      <c r="E106" s="46" t="s">
        <v>265</v>
      </c>
      <c r="F106" s="46" t="s">
        <v>266</v>
      </c>
    </row>
    <row r="107" spans="1:6" s="21" customFormat="1" ht="18.75" customHeight="1">
      <c r="A107" s="92" t="s">
        <v>117</v>
      </c>
      <c r="B107" s="94" t="s">
        <v>235</v>
      </c>
      <c r="C107" s="53">
        <v>5582.1</v>
      </c>
      <c r="D107" s="53">
        <v>5600.1</v>
      </c>
      <c r="E107" s="53">
        <v>4707.9</v>
      </c>
      <c r="F107" s="53">
        <v>5072.4</v>
      </c>
    </row>
    <row r="108" spans="1:6" s="21" customFormat="1" ht="20.25" customHeight="1">
      <c r="A108" s="93"/>
      <c r="B108" s="95"/>
      <c r="C108" s="52" t="s">
        <v>267</v>
      </c>
      <c r="D108" s="52" t="s">
        <v>268</v>
      </c>
      <c r="E108" s="52" t="s">
        <v>269</v>
      </c>
      <c r="F108" s="52" t="s">
        <v>270</v>
      </c>
    </row>
    <row r="109" spans="1:6" s="21" customFormat="1" ht="27" customHeight="1">
      <c r="A109" s="92" t="s">
        <v>236</v>
      </c>
      <c r="B109" s="94" t="s">
        <v>246</v>
      </c>
      <c r="C109" s="48" t="s">
        <v>319</v>
      </c>
      <c r="D109" s="48" t="s">
        <v>319</v>
      </c>
      <c r="E109" s="49" t="s">
        <v>320</v>
      </c>
      <c r="F109" s="49" t="s">
        <v>320</v>
      </c>
    </row>
    <row r="110" spans="1:6" s="21" customFormat="1" ht="1.5" customHeight="1">
      <c r="A110" s="93"/>
      <c r="B110" s="95"/>
      <c r="C110" s="50"/>
      <c r="D110" s="50"/>
      <c r="E110" s="51"/>
      <c r="F110" s="51"/>
    </row>
    <row r="111" spans="1:6" s="21" customFormat="1" ht="27" customHeight="1">
      <c r="A111" s="19" t="s">
        <v>237</v>
      </c>
      <c r="B111" s="24" t="s">
        <v>271</v>
      </c>
      <c r="C111" s="46" t="s">
        <v>273</v>
      </c>
      <c r="D111" s="46" t="s">
        <v>274</v>
      </c>
      <c r="E111" s="46" t="s">
        <v>275</v>
      </c>
      <c r="F111" s="46" t="s">
        <v>275</v>
      </c>
    </row>
    <row r="112" spans="1:6" s="21" customFormat="1" ht="27" customHeight="1">
      <c r="A112" s="19" t="s">
        <v>238</v>
      </c>
      <c r="B112" s="24" t="s">
        <v>272</v>
      </c>
      <c r="C112" s="55" t="s">
        <v>276</v>
      </c>
      <c r="D112" s="55" t="s">
        <v>276</v>
      </c>
      <c r="E112" s="55" t="s">
        <v>277</v>
      </c>
      <c r="F112" s="55" t="s">
        <v>277</v>
      </c>
    </row>
    <row r="113" spans="1:6" s="21" customFormat="1" ht="31.5" customHeight="1">
      <c r="A113" s="33" t="s">
        <v>239</v>
      </c>
      <c r="B113" s="34" t="s">
        <v>254</v>
      </c>
      <c r="C113" s="35" t="s">
        <v>249</v>
      </c>
      <c r="D113" s="11" t="s">
        <v>278</v>
      </c>
      <c r="E113" s="35" t="s">
        <v>249</v>
      </c>
      <c r="F113" s="11" t="s">
        <v>279</v>
      </c>
    </row>
    <row r="114" spans="1:6" s="21" customFormat="1" ht="15" customHeight="1">
      <c r="A114" s="99" t="s">
        <v>321</v>
      </c>
      <c r="B114" s="101" t="s">
        <v>322</v>
      </c>
      <c r="C114" s="103">
        <v>0</v>
      </c>
      <c r="D114" s="103">
        <v>0</v>
      </c>
      <c r="E114" s="103">
        <v>299.8</v>
      </c>
      <c r="F114" s="103">
        <v>299.8</v>
      </c>
    </row>
    <row r="115" spans="1:6" s="21" customFormat="1" ht="14.25" customHeight="1">
      <c r="A115" s="100"/>
      <c r="B115" s="102"/>
      <c r="C115" s="104" t="s">
        <v>323</v>
      </c>
      <c r="D115" s="104" t="s">
        <v>323</v>
      </c>
      <c r="E115" s="104" t="s">
        <v>324</v>
      </c>
      <c r="F115" s="104" t="s">
        <v>324</v>
      </c>
    </row>
    <row r="116" spans="1:6" s="21" customFormat="1" ht="12.75" customHeight="1">
      <c r="A116" s="99" t="s">
        <v>325</v>
      </c>
      <c r="B116" s="101" t="s">
        <v>326</v>
      </c>
      <c r="C116" s="103">
        <v>25.5</v>
      </c>
      <c r="D116" s="103">
        <v>25.5</v>
      </c>
      <c r="E116" s="103">
        <v>31.4</v>
      </c>
      <c r="F116" s="103">
        <v>31.4</v>
      </c>
    </row>
    <row r="117" spans="1:6" s="21" customFormat="1" ht="14.25" customHeight="1">
      <c r="A117" s="100"/>
      <c r="B117" s="102"/>
      <c r="C117" s="104" t="s">
        <v>327</v>
      </c>
      <c r="D117" s="104" t="s">
        <v>327</v>
      </c>
      <c r="E117" s="104" t="s">
        <v>328</v>
      </c>
      <c r="F117" s="104" t="s">
        <v>328</v>
      </c>
    </row>
    <row r="118" spans="1:6" s="21" customFormat="1" ht="12.75" customHeight="1">
      <c r="A118" s="99" t="s">
        <v>118</v>
      </c>
      <c r="B118" s="101" t="s">
        <v>329</v>
      </c>
      <c r="C118" s="103">
        <v>271.2</v>
      </c>
      <c r="D118" s="103">
        <v>271.2</v>
      </c>
      <c r="E118" s="103">
        <v>1416</v>
      </c>
      <c r="F118" s="103">
        <v>1429</v>
      </c>
    </row>
    <row r="119" spans="1:6" s="21" customFormat="1" ht="14.25" customHeight="1">
      <c r="A119" s="100"/>
      <c r="B119" s="102"/>
      <c r="C119" s="104" t="s">
        <v>257</v>
      </c>
      <c r="D119" s="104" t="s">
        <v>281</v>
      </c>
      <c r="E119" s="104" t="s">
        <v>257</v>
      </c>
      <c r="F119" s="104" t="s">
        <v>280</v>
      </c>
    </row>
    <row r="120" spans="1:10" s="21" customFormat="1" ht="22.5" customHeight="1">
      <c r="A120" s="19" t="s">
        <v>240</v>
      </c>
      <c r="B120" s="32" t="s">
        <v>241</v>
      </c>
      <c r="C120" s="46">
        <v>0</v>
      </c>
      <c r="D120" s="46">
        <v>0</v>
      </c>
      <c r="E120" s="46">
        <v>0</v>
      </c>
      <c r="F120" s="46">
        <v>0</v>
      </c>
      <c r="J120" s="27"/>
    </row>
    <row r="121" spans="1:10" s="21" customFormat="1" ht="22.5" customHeight="1">
      <c r="A121" s="19" t="s">
        <v>242</v>
      </c>
      <c r="B121" s="32" t="s">
        <v>243</v>
      </c>
      <c r="C121" s="46">
        <v>0</v>
      </c>
      <c r="D121" s="46">
        <v>0</v>
      </c>
      <c r="E121" s="46">
        <v>0</v>
      </c>
      <c r="F121" s="46">
        <v>0</v>
      </c>
      <c r="J121" s="27"/>
    </row>
    <row r="122" spans="1:10" s="21" customFormat="1" ht="28.5" customHeight="1">
      <c r="A122" s="19" t="s">
        <v>244</v>
      </c>
      <c r="B122" s="32" t="s">
        <v>255</v>
      </c>
      <c r="C122" s="46" t="s">
        <v>282</v>
      </c>
      <c r="D122" s="46" t="s">
        <v>283</v>
      </c>
      <c r="E122" s="46" t="s">
        <v>284</v>
      </c>
      <c r="F122" s="46" t="s">
        <v>285</v>
      </c>
      <c r="J122" s="27"/>
    </row>
    <row r="123" spans="1:6" s="21" customFormat="1" ht="21" customHeight="1">
      <c r="A123" s="19" t="s">
        <v>119</v>
      </c>
      <c r="B123" s="20" t="s">
        <v>120</v>
      </c>
      <c r="C123" s="80"/>
      <c r="D123" s="81"/>
      <c r="E123" s="81"/>
      <c r="F123" s="82"/>
    </row>
    <row r="124" spans="1:6" s="21" customFormat="1" ht="78.75">
      <c r="A124" s="19" t="s">
        <v>121</v>
      </c>
      <c r="B124" s="24" t="s">
        <v>200</v>
      </c>
      <c r="C124" s="43" t="s">
        <v>286</v>
      </c>
      <c r="D124" s="43" t="s">
        <v>287</v>
      </c>
      <c r="E124" s="43" t="s">
        <v>292</v>
      </c>
      <c r="F124" s="43" t="s">
        <v>293</v>
      </c>
    </row>
    <row r="125" spans="1:6" s="21" customFormat="1" ht="78.75">
      <c r="A125" s="19" t="s">
        <v>122</v>
      </c>
      <c r="B125" s="24" t="s">
        <v>201</v>
      </c>
      <c r="C125" s="43" t="s">
        <v>288</v>
      </c>
      <c r="D125" s="43" t="s">
        <v>289</v>
      </c>
      <c r="E125" s="43" t="s">
        <v>294</v>
      </c>
      <c r="F125" s="43" t="s">
        <v>295</v>
      </c>
    </row>
    <row r="126" spans="1:6" s="21" customFormat="1" ht="78.75">
      <c r="A126" s="19" t="s">
        <v>123</v>
      </c>
      <c r="B126" s="24" t="s">
        <v>202</v>
      </c>
      <c r="C126" s="43" t="s">
        <v>290</v>
      </c>
      <c r="D126" s="43" t="s">
        <v>291</v>
      </c>
      <c r="E126" s="43" t="s">
        <v>296</v>
      </c>
      <c r="F126" s="43" t="s">
        <v>297</v>
      </c>
    </row>
    <row r="127" spans="1:6" ht="12.75">
      <c r="A127" s="5" t="s">
        <v>124</v>
      </c>
      <c r="B127" s="7" t="s">
        <v>125</v>
      </c>
      <c r="C127" s="39" t="s">
        <v>257</v>
      </c>
      <c r="D127" s="39" t="s">
        <v>257</v>
      </c>
      <c r="E127" s="39" t="s">
        <v>257</v>
      </c>
      <c r="F127" s="39">
        <v>55.9</v>
      </c>
    </row>
    <row r="128" spans="1:6" ht="12.75">
      <c r="A128" s="5" t="s">
        <v>126</v>
      </c>
      <c r="B128" s="7" t="s">
        <v>127</v>
      </c>
      <c r="C128" s="47" t="s">
        <v>257</v>
      </c>
      <c r="D128" s="47" t="s">
        <v>257</v>
      </c>
      <c r="E128" s="39" t="s">
        <v>257</v>
      </c>
      <c r="F128" s="39" t="s">
        <v>257</v>
      </c>
    </row>
    <row r="129" spans="1:6" ht="12.75">
      <c r="A129" s="5" t="s">
        <v>128</v>
      </c>
      <c r="B129" s="7" t="s">
        <v>129</v>
      </c>
      <c r="C129" s="47" t="s">
        <v>257</v>
      </c>
      <c r="D129" s="47" t="s">
        <v>257</v>
      </c>
      <c r="E129" s="39" t="s">
        <v>257</v>
      </c>
      <c r="F129" s="39" t="s">
        <v>257</v>
      </c>
    </row>
    <row r="130" spans="1:6" ht="12.75">
      <c r="A130" s="5" t="s">
        <v>130</v>
      </c>
      <c r="B130" s="6" t="s">
        <v>131</v>
      </c>
      <c r="C130" s="66"/>
      <c r="D130" s="67"/>
      <c r="E130" s="67"/>
      <c r="F130" s="68"/>
    </row>
    <row r="131" spans="1:6" ht="52.5">
      <c r="A131" s="5" t="s">
        <v>132</v>
      </c>
      <c r="B131" s="10" t="s">
        <v>309</v>
      </c>
      <c r="C131" s="8"/>
      <c r="D131" s="43">
        <v>4811.5</v>
      </c>
      <c r="E131" s="8"/>
      <c r="F131" s="43">
        <v>1243.8</v>
      </c>
    </row>
    <row r="132" spans="1:6" ht="40.5" customHeight="1">
      <c r="A132" s="5" t="s">
        <v>133</v>
      </c>
      <c r="B132" s="10" t="s">
        <v>310</v>
      </c>
      <c r="C132" s="8"/>
      <c r="D132" s="43">
        <v>2786</v>
      </c>
      <c r="E132" s="8"/>
      <c r="F132" s="43">
        <v>70.5</v>
      </c>
    </row>
    <row r="133" spans="1:6" ht="18.75" customHeight="1">
      <c r="A133" s="5" t="s">
        <v>134</v>
      </c>
      <c r="B133" s="6" t="s">
        <v>135</v>
      </c>
      <c r="C133" s="66"/>
      <c r="D133" s="67"/>
      <c r="E133" s="67"/>
      <c r="F133" s="68"/>
    </row>
    <row r="134" spans="1:6" ht="19.5" customHeight="1">
      <c r="A134" s="5" t="s">
        <v>136</v>
      </c>
      <c r="B134" s="6" t="s">
        <v>137</v>
      </c>
      <c r="C134" s="8"/>
      <c r="D134" s="42">
        <v>160.9</v>
      </c>
      <c r="E134" s="8"/>
      <c r="F134" s="42">
        <f>F135</f>
        <v>293.3</v>
      </c>
    </row>
    <row r="135" spans="1:6" ht="21" customHeight="1">
      <c r="A135" s="5" t="s">
        <v>138</v>
      </c>
      <c r="B135" s="7" t="s">
        <v>187</v>
      </c>
      <c r="C135" s="8"/>
      <c r="D135" s="42">
        <v>160.9</v>
      </c>
      <c r="E135" s="8"/>
      <c r="F135" s="42">
        <v>293.3</v>
      </c>
    </row>
    <row r="136" spans="1:6" ht="60.75" customHeight="1">
      <c r="A136" s="5" t="s">
        <v>139</v>
      </c>
      <c r="B136" s="7" t="s">
        <v>304</v>
      </c>
      <c r="C136" s="8"/>
      <c r="D136" s="42">
        <v>160.9</v>
      </c>
      <c r="E136" s="8"/>
      <c r="F136" s="43">
        <v>293.3</v>
      </c>
    </row>
    <row r="137" spans="1:6" ht="63" customHeight="1">
      <c r="A137" s="5" t="s">
        <v>140</v>
      </c>
      <c r="B137" s="7" t="s">
        <v>305</v>
      </c>
      <c r="C137" s="8"/>
      <c r="D137" s="42">
        <v>144.8</v>
      </c>
      <c r="E137" s="8"/>
      <c r="F137" s="42">
        <v>123.3</v>
      </c>
    </row>
    <row r="138" spans="1:6" ht="26.25" customHeight="1">
      <c r="A138" s="5" t="s">
        <v>141</v>
      </c>
      <c r="B138" s="7" t="s">
        <v>188</v>
      </c>
      <c r="C138" s="8"/>
      <c r="D138" s="42" t="s">
        <v>257</v>
      </c>
      <c r="E138" s="8"/>
      <c r="F138" s="42" t="s">
        <v>257</v>
      </c>
    </row>
    <row r="139" spans="1:6" ht="27" customHeight="1">
      <c r="A139" s="5" t="s">
        <v>142</v>
      </c>
      <c r="B139" s="6" t="s">
        <v>143</v>
      </c>
      <c r="C139" s="8"/>
      <c r="D139" s="42" t="s">
        <v>257</v>
      </c>
      <c r="E139" s="8"/>
      <c r="F139" s="42" t="s">
        <v>257</v>
      </c>
    </row>
    <row r="140" spans="1:6" ht="30" customHeight="1">
      <c r="A140" s="5" t="s">
        <v>144</v>
      </c>
      <c r="B140" s="7" t="s">
        <v>306</v>
      </c>
      <c r="C140" s="8"/>
      <c r="D140" s="42" t="s">
        <v>257</v>
      </c>
      <c r="E140" s="8"/>
      <c r="F140" s="42">
        <v>36.8</v>
      </c>
    </row>
    <row r="141" spans="1:6" ht="27.75" customHeight="1">
      <c r="A141" s="5" t="s">
        <v>145</v>
      </c>
      <c r="B141" s="7" t="s">
        <v>307</v>
      </c>
      <c r="C141" s="8"/>
      <c r="D141" s="42" t="s">
        <v>257</v>
      </c>
      <c r="E141" s="8"/>
      <c r="F141" s="42">
        <v>36.8</v>
      </c>
    </row>
    <row r="142" spans="1:6" ht="25.5" customHeight="1">
      <c r="A142" s="5" t="s">
        <v>146</v>
      </c>
      <c r="B142" s="6" t="s">
        <v>147</v>
      </c>
      <c r="C142" s="66"/>
      <c r="D142" s="67"/>
      <c r="E142" s="67"/>
      <c r="F142" s="68"/>
    </row>
    <row r="143" spans="1:6" ht="12.75">
      <c r="A143" s="85" t="s">
        <v>148</v>
      </c>
      <c r="B143" s="7" t="s">
        <v>149</v>
      </c>
      <c r="C143" s="40">
        <v>5496.1</v>
      </c>
      <c r="D143" s="40">
        <v>5496.1</v>
      </c>
      <c r="E143" s="40">
        <v>5496.1</v>
      </c>
      <c r="F143" s="40">
        <v>5496.1</v>
      </c>
    </row>
    <row r="144" spans="1:6" ht="12.75">
      <c r="A144" s="85"/>
      <c r="B144" s="7" t="s">
        <v>150</v>
      </c>
      <c r="C144" s="40">
        <v>5418.4</v>
      </c>
      <c r="D144" s="40">
        <v>5418.4</v>
      </c>
      <c r="E144" s="40">
        <v>5418.4</v>
      </c>
      <c r="F144" s="40">
        <v>5418.4</v>
      </c>
    </row>
    <row r="145" spans="1:6" ht="12.75">
      <c r="A145" s="85" t="s">
        <v>151</v>
      </c>
      <c r="B145" s="7" t="s">
        <v>152</v>
      </c>
      <c r="C145" s="56">
        <v>11747</v>
      </c>
      <c r="D145" s="56">
        <v>11747</v>
      </c>
      <c r="E145" s="56">
        <v>11747</v>
      </c>
      <c r="F145" s="56">
        <v>11747</v>
      </c>
    </row>
    <row r="146" spans="1:6" ht="12.75">
      <c r="A146" s="85"/>
      <c r="B146" s="7" t="s">
        <v>150</v>
      </c>
      <c r="C146" s="56">
        <v>11747</v>
      </c>
      <c r="D146" s="56">
        <v>11747</v>
      </c>
      <c r="E146" s="56">
        <v>11747</v>
      </c>
      <c r="F146" s="56">
        <v>11747</v>
      </c>
    </row>
    <row r="147" spans="1:6" ht="93" customHeight="1">
      <c r="A147" s="5" t="s">
        <v>153</v>
      </c>
      <c r="B147" s="9" t="s">
        <v>154</v>
      </c>
      <c r="C147" s="83" t="s">
        <v>298</v>
      </c>
      <c r="D147" s="86"/>
      <c r="E147" s="86"/>
      <c r="F147" s="84"/>
    </row>
    <row r="148" spans="1:6" ht="12.75">
      <c r="A148" s="5" t="s">
        <v>155</v>
      </c>
      <c r="B148" s="7" t="s">
        <v>156</v>
      </c>
      <c r="C148" s="39">
        <v>77.7</v>
      </c>
      <c r="D148" s="39">
        <v>77.7</v>
      </c>
      <c r="E148" s="39">
        <v>77.7</v>
      </c>
      <c r="F148" s="39">
        <v>77.7</v>
      </c>
    </row>
    <row r="149" spans="1:6" ht="12.75">
      <c r="A149" s="5" t="s">
        <v>157</v>
      </c>
      <c r="B149" s="7" t="s">
        <v>158</v>
      </c>
      <c r="C149" s="39">
        <v>1</v>
      </c>
      <c r="D149" s="39">
        <v>1</v>
      </c>
      <c r="E149" s="39">
        <v>1</v>
      </c>
      <c r="F149" s="39">
        <v>1</v>
      </c>
    </row>
    <row r="150" spans="1:6" ht="27" customHeight="1">
      <c r="A150" s="5" t="str">
        <f>'[1]Лист3'!A122</f>
        <v>7.6</v>
      </c>
      <c r="B150" s="18" t="str">
        <f>'[1]Лист3'!B122</f>
        <v>итоги проведения ежегодной инвентаризации активов и обязательств в соответствии с действующим законодательством</v>
      </c>
      <c r="C150" s="87" t="s">
        <v>299</v>
      </c>
      <c r="D150" s="88"/>
      <c r="E150" s="88"/>
      <c r="F150" s="89"/>
    </row>
    <row r="151" spans="1:6" ht="56.25" customHeight="1">
      <c r="A151" s="5" t="str">
        <f>'[1]Лист3'!A123</f>
        <v>7.7</v>
      </c>
      <c r="B151" s="18" t="str">
        <f>'[1]Лист3'!B123</f>
        <v>итоги проведения инвентаризации во исполнении распоряжения Правительства Санкт-петербурга от  26 ноября 2014 № 70-рп "Об утверждении положения о центральной комиссии по инвентаризации  государственного имущества Санкт-Петербурга" 
</v>
      </c>
      <c r="C151" s="87" t="s">
        <v>299</v>
      </c>
      <c r="D151" s="88"/>
      <c r="E151" s="88"/>
      <c r="F151" s="89"/>
    </row>
    <row r="152" spans="1:6" ht="12.75">
      <c r="A152" s="5" t="s">
        <v>159</v>
      </c>
      <c r="B152" s="6" t="s">
        <v>160</v>
      </c>
      <c r="C152" s="66"/>
      <c r="D152" s="67"/>
      <c r="E152" s="67"/>
      <c r="F152" s="68"/>
    </row>
    <row r="153" spans="1:6" s="21" customFormat="1" ht="12.75">
      <c r="A153" s="19" t="s">
        <v>161</v>
      </c>
      <c r="B153" s="24" t="s">
        <v>219</v>
      </c>
      <c r="C153" s="72" t="s">
        <v>300</v>
      </c>
      <c r="D153" s="74"/>
      <c r="E153" s="72"/>
      <c r="F153" s="74"/>
    </row>
    <row r="154" spans="1:6" s="21" customFormat="1" ht="12.75">
      <c r="A154" s="19" t="s">
        <v>220</v>
      </c>
      <c r="B154" s="24" t="s">
        <v>222</v>
      </c>
      <c r="C154" s="36"/>
      <c r="D154" s="37"/>
      <c r="E154" s="28"/>
      <c r="F154" s="29"/>
    </row>
    <row r="155" spans="1:6" s="21" customFormat="1" ht="39.75" customHeight="1">
      <c r="A155" s="19" t="s">
        <v>221</v>
      </c>
      <c r="B155" s="24" t="s">
        <v>223</v>
      </c>
      <c r="C155" s="36"/>
      <c r="D155" s="37"/>
      <c r="E155" s="90" t="s">
        <v>308</v>
      </c>
      <c r="F155" s="91"/>
    </row>
    <row r="156" spans="1:6" ht="42" customHeight="1">
      <c r="A156" s="5" t="s">
        <v>162</v>
      </c>
      <c r="B156" s="7" t="s">
        <v>163</v>
      </c>
      <c r="C156" s="83" t="s">
        <v>301</v>
      </c>
      <c r="D156" s="84"/>
      <c r="E156" s="83" t="s">
        <v>301</v>
      </c>
      <c r="F156" s="84"/>
    </row>
    <row r="157" spans="1:6" ht="12.75">
      <c r="A157" s="5" t="s">
        <v>164</v>
      </c>
      <c r="B157" s="7" t="s">
        <v>165</v>
      </c>
      <c r="C157" s="69" t="s">
        <v>258</v>
      </c>
      <c r="D157" s="71"/>
      <c r="E157" s="69" t="s">
        <v>258</v>
      </c>
      <c r="F157" s="71"/>
    </row>
    <row r="158" spans="1:6" ht="15.75" customHeight="1">
      <c r="A158" s="5" t="s">
        <v>166</v>
      </c>
      <c r="B158" s="6" t="s">
        <v>167</v>
      </c>
      <c r="C158" s="66"/>
      <c r="D158" s="67"/>
      <c r="E158" s="67"/>
      <c r="F158" s="68"/>
    </row>
    <row r="159" spans="1:6" ht="12.75">
      <c r="A159" s="5" t="s">
        <v>168</v>
      </c>
      <c r="B159" s="7" t="s">
        <v>169</v>
      </c>
      <c r="C159" s="96"/>
      <c r="D159" s="97"/>
      <c r="E159" s="96"/>
      <c r="F159" s="97"/>
    </row>
    <row r="160" spans="1:6" s="21" customFormat="1" ht="12.75">
      <c r="A160" s="19" t="s">
        <v>224</v>
      </c>
      <c r="B160" s="24" t="s">
        <v>225</v>
      </c>
      <c r="C160" s="30"/>
      <c r="D160" s="31"/>
      <c r="E160" s="30"/>
      <c r="F160" s="31"/>
    </row>
    <row r="161" spans="1:6" ht="12.75">
      <c r="A161" s="5" t="s">
        <v>170</v>
      </c>
      <c r="B161" s="7" t="s">
        <v>171</v>
      </c>
      <c r="C161" s="96"/>
      <c r="D161" s="97"/>
      <c r="E161" s="96"/>
      <c r="F161" s="97"/>
    </row>
    <row r="162" spans="1:6" ht="41.25" customHeight="1">
      <c r="A162" s="5" t="s">
        <v>172</v>
      </c>
      <c r="B162" s="6" t="s">
        <v>173</v>
      </c>
      <c r="C162" s="83"/>
      <c r="D162" s="86"/>
      <c r="E162" s="86"/>
      <c r="F162" s="84"/>
    </row>
    <row r="163" spans="1:6" ht="25.5" customHeight="1">
      <c r="A163" s="13"/>
      <c r="B163" s="98" t="s">
        <v>248</v>
      </c>
      <c r="C163" s="98"/>
      <c r="D163" s="98"/>
      <c r="E163" s="98"/>
      <c r="F163" s="98"/>
    </row>
    <row r="164" spans="1:5" ht="15">
      <c r="A164" s="14" t="s">
        <v>174</v>
      </c>
      <c r="C164" s="14"/>
      <c r="E164" s="15"/>
    </row>
    <row r="165" spans="1:4" ht="15">
      <c r="A165" s="14"/>
      <c r="C165" s="14"/>
      <c r="D165" t="s">
        <v>231</v>
      </c>
    </row>
    <row r="166" spans="1:5" ht="15">
      <c r="A166" s="14" t="s">
        <v>175</v>
      </c>
      <c r="C166" s="14"/>
      <c r="E166" s="15"/>
    </row>
  </sheetData>
  <sheetProtection/>
  <mergeCells count="59">
    <mergeCell ref="B114:B115"/>
    <mergeCell ref="A114:A115"/>
    <mergeCell ref="A118:A119"/>
    <mergeCell ref="B118:B119"/>
    <mergeCell ref="B163:F163"/>
    <mergeCell ref="A116:A117"/>
    <mergeCell ref="B116:B117"/>
    <mergeCell ref="C162:F162"/>
    <mergeCell ref="E159:F159"/>
    <mergeCell ref="C152:F152"/>
    <mergeCell ref="C153:D153"/>
    <mergeCell ref="E153:F153"/>
    <mergeCell ref="A107:A108"/>
    <mergeCell ref="B107:B108"/>
    <mergeCell ref="A109:A110"/>
    <mergeCell ref="B109:B110"/>
    <mergeCell ref="C161:D161"/>
    <mergeCell ref="E161:F161"/>
    <mergeCell ref="C157:D157"/>
    <mergeCell ref="E157:F157"/>
    <mergeCell ref="C158:F158"/>
    <mergeCell ref="C159:D159"/>
    <mergeCell ref="C156:D156"/>
    <mergeCell ref="E156:F156"/>
    <mergeCell ref="C142:F142"/>
    <mergeCell ref="A143:A144"/>
    <mergeCell ref="A145:A146"/>
    <mergeCell ref="C147:F147"/>
    <mergeCell ref="C150:F150"/>
    <mergeCell ref="C151:F151"/>
    <mergeCell ref="E155:F155"/>
    <mergeCell ref="C102:F102"/>
    <mergeCell ref="C123:F123"/>
    <mergeCell ref="C130:F130"/>
    <mergeCell ref="C133:F133"/>
    <mergeCell ref="C58:F58"/>
    <mergeCell ref="C65:F65"/>
    <mergeCell ref="C78:F78"/>
    <mergeCell ref="C85:F85"/>
    <mergeCell ref="C25:F25"/>
    <mergeCell ref="C35:F35"/>
    <mergeCell ref="C36:F36"/>
    <mergeCell ref="C50:F50"/>
    <mergeCell ref="A23:A24"/>
    <mergeCell ref="B23:B24"/>
    <mergeCell ref="C23:D23"/>
    <mergeCell ref="E23:F23"/>
    <mergeCell ref="A20:F20"/>
    <mergeCell ref="A22:F22"/>
    <mergeCell ref="A9:F9"/>
    <mergeCell ref="A10:F10"/>
    <mergeCell ref="A12:F12"/>
    <mergeCell ref="A14:F14"/>
    <mergeCell ref="C1:F4"/>
    <mergeCell ref="A6:F6"/>
    <mergeCell ref="A7:F7"/>
    <mergeCell ref="A8:F8"/>
    <mergeCell ref="A16:F16"/>
    <mergeCell ref="A18:F18"/>
  </mergeCells>
  <printOptions/>
  <pageMargins left="0.37" right="0.17" top="0.18" bottom="0.17" header="0.5" footer="0.17"/>
  <pageSetup fitToHeight="0" fitToWidth="1" horizontalDpi="600" verticalDpi="600" orientation="portrait" paperSize="9" scale="96" r:id="rId1"/>
  <rowBreaks count="3" manualBreakCount="3">
    <brk id="49" max="5" man="1"/>
    <brk id="101" max="5" man="1"/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2016-04-07T07:57:05Z</cp:lastPrinted>
  <dcterms:created xsi:type="dcterms:W3CDTF">1996-10-08T23:32:33Z</dcterms:created>
  <dcterms:modified xsi:type="dcterms:W3CDTF">2016-04-08T14:01:57Z</dcterms:modified>
  <cp:category/>
  <cp:version/>
  <cp:contentType/>
  <cp:contentStatus/>
</cp:coreProperties>
</file>